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322"/>
  <workbookPr showInkAnnotation="0" autoCompressPictures="0"/>
  <bookViews>
    <workbookView xWindow="0" yWindow="0" windowWidth="26940" windowHeight="16520" tabRatio="766" firstSheet="1" activeTab="7"/>
  </bookViews>
  <sheets>
    <sheet name="2014-SpeciesList-Ceballos-et-al" sheetId="5" r:id="rId1"/>
    <sheet name="2014-Analysis-Ceballos-et-al" sheetId="4" r:id="rId2"/>
    <sheet name="2018-EX-Vertebrata" sheetId="6" r:id="rId3"/>
    <sheet name="2018-EW-Vertebrata" sheetId="7" r:id="rId4"/>
    <sheet name="2018-PE&amp;PEW-Vertebrata" sheetId="3" r:id="rId5"/>
    <sheet name="2018-EW-All" sheetId="8" r:id="rId6"/>
    <sheet name="2018-EX-All" sheetId="9" r:id="rId7"/>
    <sheet name="Comparative-Analysis" sheetId="1" r:id="rId8"/>
  </sheets>
  <definedNames>
    <definedName name="_xlnm._FilterDatabase" localSheetId="3" hidden="1">'2018-EW-Vertebrata'!$B$12:$X$30</definedName>
    <definedName name="_xlnm._FilterDatabase" localSheetId="2" hidden="1">'2018-EX-Vertebrata'!$B$17:$X$17</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J31" i="1" l="1"/>
  <c r="J16" i="1"/>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A343" i="9"/>
  <c r="A344" i="9"/>
  <c r="A345" i="9"/>
  <c r="A346" i="9"/>
  <c r="A347" i="9"/>
  <c r="A348" i="9"/>
  <c r="A349" i="9"/>
  <c r="A350" i="9"/>
  <c r="A351" i="9"/>
  <c r="A352" i="9"/>
  <c r="A353" i="9"/>
  <c r="A354" i="9"/>
  <c r="A355" i="9"/>
  <c r="A356" i="9"/>
  <c r="A357" i="9"/>
  <c r="A358" i="9"/>
  <c r="A359" i="9"/>
  <c r="A360" i="9"/>
  <c r="A361" i="9"/>
  <c r="A362" i="9"/>
  <c r="A363" i="9"/>
  <c r="A364" i="9"/>
  <c r="A365" i="9"/>
  <c r="A366" i="9"/>
  <c r="A367" i="9"/>
  <c r="A368" i="9"/>
  <c r="A369" i="9"/>
  <c r="A370" i="9"/>
  <c r="A371" i="9"/>
  <c r="A372" i="9"/>
  <c r="A373" i="9"/>
  <c r="A374" i="9"/>
  <c r="A375" i="9"/>
  <c r="A376" i="9"/>
  <c r="A377" i="9"/>
  <c r="A378" i="9"/>
  <c r="A379" i="9"/>
  <c r="A380" i="9"/>
  <c r="A381" i="9"/>
  <c r="A382" i="9"/>
  <c r="A383" i="9"/>
  <c r="A384" i="9"/>
  <c r="A385" i="9"/>
  <c r="A386" i="9"/>
  <c r="A387" i="9"/>
  <c r="A388" i="9"/>
  <c r="A389" i="9"/>
  <c r="A390" i="9"/>
  <c r="A391" i="9"/>
  <c r="A392" i="9"/>
  <c r="A393" i="9"/>
  <c r="A394" i="9"/>
  <c r="A395" i="9"/>
  <c r="A396" i="9"/>
  <c r="A397" i="9"/>
  <c r="A398" i="9"/>
  <c r="A399" i="9"/>
  <c r="A400" i="9"/>
  <c r="A401" i="9"/>
  <c r="A402" i="9"/>
  <c r="A403" i="9"/>
  <c r="A404" i="9"/>
  <c r="A405" i="9"/>
  <c r="A406" i="9"/>
  <c r="A407" i="9"/>
  <c r="A408" i="9"/>
  <c r="A409" i="9"/>
  <c r="A410" i="9"/>
  <c r="A411" i="9"/>
  <c r="A412" i="9"/>
  <c r="A413" i="9"/>
  <c r="A414" i="9"/>
  <c r="A415" i="9"/>
  <c r="A416" i="9"/>
  <c r="A417" i="9"/>
  <c r="A418" i="9"/>
  <c r="A419" i="9"/>
  <c r="A420" i="9"/>
  <c r="A421" i="9"/>
  <c r="A422" i="9"/>
  <c r="A423" i="9"/>
  <c r="A424" i="9"/>
  <c r="A425" i="9"/>
  <c r="A426" i="9"/>
  <c r="A427" i="9"/>
  <c r="A428" i="9"/>
  <c r="A429" i="9"/>
  <c r="A430" i="9"/>
  <c r="A431" i="9"/>
  <c r="A432" i="9"/>
  <c r="A433" i="9"/>
  <c r="A434" i="9"/>
  <c r="A435" i="9"/>
  <c r="A436" i="9"/>
  <c r="A437" i="9"/>
  <c r="A438" i="9"/>
  <c r="A439" i="9"/>
  <c r="A440" i="9"/>
  <c r="A441" i="9"/>
  <c r="A442" i="9"/>
  <c r="A443" i="9"/>
  <c r="A444" i="9"/>
  <c r="A445" i="9"/>
  <c r="A446" i="9"/>
  <c r="A447" i="9"/>
  <c r="A448" i="9"/>
  <c r="A449" i="9"/>
  <c r="A450" i="9"/>
  <c r="A451" i="9"/>
  <c r="A452" i="9"/>
  <c r="A453" i="9"/>
  <c r="A454" i="9"/>
  <c r="A455" i="9"/>
  <c r="A456" i="9"/>
  <c r="A457" i="9"/>
  <c r="A458" i="9"/>
  <c r="A459" i="9"/>
  <c r="A460" i="9"/>
  <c r="A461" i="9"/>
  <c r="A462" i="9"/>
  <c r="A463" i="9"/>
  <c r="A464" i="9"/>
  <c r="A465" i="9"/>
  <c r="A466" i="9"/>
  <c r="A467" i="9"/>
  <c r="A468" i="9"/>
  <c r="A469" i="9"/>
  <c r="A470" i="9"/>
  <c r="A471" i="9"/>
  <c r="A472" i="9"/>
  <c r="A473" i="9"/>
  <c r="A474" i="9"/>
  <c r="A475" i="9"/>
  <c r="A476" i="9"/>
  <c r="A477" i="9"/>
  <c r="A478" i="9"/>
  <c r="A479" i="9"/>
  <c r="A480" i="9"/>
  <c r="A481" i="9"/>
  <c r="A482" i="9"/>
  <c r="A483" i="9"/>
  <c r="A484" i="9"/>
  <c r="A485" i="9"/>
  <c r="A486" i="9"/>
  <c r="A487" i="9"/>
  <c r="A488" i="9"/>
  <c r="A489" i="9"/>
  <c r="A490" i="9"/>
  <c r="A491" i="9"/>
  <c r="A492" i="9"/>
  <c r="A493" i="9"/>
  <c r="A494" i="9"/>
  <c r="A495" i="9"/>
  <c r="A496" i="9"/>
  <c r="A497" i="9"/>
  <c r="A498" i="9"/>
  <c r="A499" i="9"/>
  <c r="A500" i="9"/>
  <c r="A501" i="9"/>
  <c r="A502" i="9"/>
  <c r="A503" i="9"/>
  <c r="A504" i="9"/>
  <c r="A505" i="9"/>
  <c r="A506" i="9"/>
  <c r="A507" i="9"/>
  <c r="A508" i="9"/>
  <c r="A509" i="9"/>
  <c r="A510" i="9"/>
  <c r="A511" i="9"/>
  <c r="A512" i="9"/>
  <c r="A513" i="9"/>
  <c r="A514" i="9"/>
  <c r="A515" i="9"/>
  <c r="A516" i="9"/>
  <c r="A517" i="9"/>
  <c r="A518" i="9"/>
  <c r="A519" i="9"/>
  <c r="A520" i="9"/>
  <c r="A521" i="9"/>
  <c r="A522" i="9"/>
  <c r="A523" i="9"/>
  <c r="A524" i="9"/>
  <c r="A525" i="9"/>
  <c r="A526" i="9"/>
  <c r="A527" i="9"/>
  <c r="A528" i="9"/>
  <c r="A529" i="9"/>
  <c r="A530" i="9"/>
  <c r="A531" i="9"/>
  <c r="A532" i="9"/>
  <c r="A533" i="9"/>
  <c r="A534" i="9"/>
  <c r="A535" i="9"/>
  <c r="A536" i="9"/>
  <c r="A537" i="9"/>
  <c r="A538" i="9"/>
  <c r="A539" i="9"/>
  <c r="A540" i="9"/>
  <c r="A541" i="9"/>
  <c r="A542" i="9"/>
  <c r="A543" i="9"/>
  <c r="A544" i="9"/>
  <c r="A545" i="9"/>
  <c r="A546" i="9"/>
  <c r="A547" i="9"/>
  <c r="A548" i="9"/>
  <c r="A549" i="9"/>
  <c r="A550" i="9"/>
  <c r="A551" i="9"/>
  <c r="A552" i="9"/>
  <c r="A553" i="9"/>
  <c r="A554" i="9"/>
  <c r="A555" i="9"/>
  <c r="A556" i="9"/>
  <c r="A557" i="9"/>
  <c r="A558" i="9"/>
  <c r="A559" i="9"/>
  <c r="A560" i="9"/>
  <c r="A561" i="9"/>
  <c r="A562" i="9"/>
  <c r="A563" i="9"/>
  <c r="A564" i="9"/>
  <c r="A565" i="9"/>
  <c r="A566" i="9"/>
  <c r="A567" i="9"/>
  <c r="A568" i="9"/>
  <c r="A569" i="9"/>
  <c r="A570" i="9"/>
  <c r="A571" i="9"/>
  <c r="A572" i="9"/>
  <c r="A573" i="9"/>
  <c r="A574" i="9"/>
  <c r="A575" i="9"/>
  <c r="A576" i="9"/>
  <c r="A577" i="9"/>
  <c r="A578" i="9"/>
  <c r="A579" i="9"/>
  <c r="A580" i="9"/>
  <c r="A581" i="9"/>
  <c r="A582" i="9"/>
  <c r="A583" i="9"/>
  <c r="A584" i="9"/>
  <c r="A585" i="9"/>
  <c r="A586" i="9"/>
  <c r="A587" i="9"/>
  <c r="A588" i="9"/>
  <c r="A589" i="9"/>
  <c r="A590" i="9"/>
  <c r="A591" i="9"/>
  <c r="A592" i="9"/>
  <c r="A593" i="9"/>
  <c r="A594" i="9"/>
  <c r="A595" i="9"/>
  <c r="A596" i="9"/>
  <c r="A597" i="9"/>
  <c r="A598" i="9"/>
  <c r="A599" i="9"/>
  <c r="A600" i="9"/>
  <c r="A601" i="9"/>
  <c r="A602" i="9"/>
  <c r="A603" i="9"/>
  <c r="A604" i="9"/>
  <c r="A605" i="9"/>
  <c r="A606" i="9"/>
  <c r="A607" i="9"/>
  <c r="A608" i="9"/>
  <c r="A609" i="9"/>
  <c r="A610" i="9"/>
  <c r="A611" i="9"/>
  <c r="A612" i="9"/>
  <c r="A613" i="9"/>
  <c r="A614" i="9"/>
  <c r="A615" i="9"/>
  <c r="A616" i="9"/>
  <c r="A617" i="9"/>
  <c r="A618" i="9"/>
  <c r="A619" i="9"/>
  <c r="A620" i="9"/>
  <c r="A621" i="9"/>
  <c r="A622" i="9"/>
  <c r="A623" i="9"/>
  <c r="A624" i="9"/>
  <c r="A625" i="9"/>
  <c r="A626" i="9"/>
  <c r="A627" i="9"/>
  <c r="A628" i="9"/>
  <c r="A629" i="9"/>
  <c r="A630" i="9"/>
  <c r="A631" i="9"/>
  <c r="A632" i="9"/>
  <c r="A633" i="9"/>
  <c r="A634" i="9"/>
  <c r="A635" i="9"/>
  <c r="A636" i="9"/>
  <c r="A637" i="9"/>
  <c r="A638" i="9"/>
  <c r="A639" i="9"/>
  <c r="A640" i="9"/>
  <c r="A641" i="9"/>
  <c r="A642" i="9"/>
  <c r="A643" i="9"/>
  <c r="A644" i="9"/>
  <c r="A645" i="9"/>
  <c r="A646" i="9"/>
  <c r="A647" i="9"/>
  <c r="A648" i="9"/>
  <c r="A649" i="9"/>
  <c r="A650" i="9"/>
  <c r="A651" i="9"/>
  <c r="A652" i="9"/>
  <c r="A653" i="9"/>
  <c r="A654" i="9"/>
  <c r="A655" i="9"/>
  <c r="A656" i="9"/>
  <c r="A657" i="9"/>
  <c r="A658" i="9"/>
  <c r="A659" i="9"/>
  <c r="A660" i="9"/>
  <c r="A661" i="9"/>
  <c r="A662" i="9"/>
  <c r="A663" i="9"/>
  <c r="A664" i="9"/>
  <c r="A665" i="9"/>
  <c r="A666" i="9"/>
  <c r="A667" i="9"/>
  <c r="A668" i="9"/>
  <c r="A669" i="9"/>
  <c r="A670" i="9"/>
  <c r="A671" i="9"/>
  <c r="A672" i="9"/>
  <c r="A673" i="9"/>
  <c r="A674" i="9"/>
  <c r="A675" i="9"/>
  <c r="A676" i="9"/>
  <c r="A677" i="9"/>
  <c r="A678" i="9"/>
  <c r="A679" i="9"/>
  <c r="A680" i="9"/>
  <c r="A681" i="9"/>
  <c r="A682" i="9"/>
  <c r="A683" i="9"/>
  <c r="A684" i="9"/>
  <c r="A685" i="9"/>
  <c r="A686" i="9"/>
  <c r="A687" i="9"/>
  <c r="A688" i="9"/>
  <c r="A689" i="9"/>
  <c r="A690" i="9"/>
  <c r="A691" i="9"/>
  <c r="A692" i="9"/>
  <c r="A693" i="9"/>
  <c r="A694" i="9"/>
  <c r="A695" i="9"/>
  <c r="A696" i="9"/>
  <c r="A697" i="9"/>
  <c r="A698" i="9"/>
  <c r="A699" i="9"/>
  <c r="A700" i="9"/>
  <c r="A701" i="9"/>
  <c r="A702" i="9"/>
  <c r="A703" i="9"/>
  <c r="A704" i="9"/>
  <c r="A705" i="9"/>
  <c r="A706" i="9"/>
  <c r="A707" i="9"/>
  <c r="A708" i="9"/>
  <c r="A709" i="9"/>
  <c r="A710" i="9"/>
  <c r="A711" i="9"/>
  <c r="A712" i="9"/>
  <c r="A713" i="9"/>
  <c r="A714" i="9"/>
  <c r="A715" i="9"/>
  <c r="A716" i="9"/>
  <c r="A717" i="9"/>
  <c r="A718" i="9"/>
  <c r="A719" i="9"/>
  <c r="A720" i="9"/>
  <c r="A721" i="9"/>
  <c r="A722" i="9"/>
  <c r="A723" i="9"/>
  <c r="A724" i="9"/>
  <c r="A725" i="9"/>
  <c r="A726" i="9"/>
  <c r="A727" i="9"/>
  <c r="A728" i="9"/>
  <c r="A729" i="9"/>
  <c r="A730" i="9"/>
  <c r="A731" i="9"/>
  <c r="A732" i="9"/>
  <c r="A733" i="9"/>
  <c r="A734" i="9"/>
  <c r="A735" i="9"/>
  <c r="A736" i="9"/>
  <c r="A737" i="9"/>
  <c r="A738" i="9"/>
  <c r="A739" i="9"/>
  <c r="A740" i="9"/>
  <c r="A741" i="9"/>
  <c r="A742" i="9"/>
  <c r="A743" i="9"/>
  <c r="A744" i="9"/>
  <c r="A745" i="9"/>
  <c r="A746" i="9"/>
  <c r="A747" i="9"/>
  <c r="A748" i="9"/>
  <c r="A749" i="9"/>
  <c r="A750" i="9"/>
  <c r="A751" i="9"/>
  <c r="A752" i="9"/>
  <c r="A753" i="9"/>
  <c r="A754" i="9"/>
  <c r="A755" i="9"/>
  <c r="A756" i="9"/>
  <c r="A757" i="9"/>
  <c r="A758" i="9"/>
  <c r="A759" i="9"/>
  <c r="A760" i="9"/>
  <c r="A761" i="9"/>
  <c r="A762" i="9"/>
  <c r="A763" i="9"/>
  <c r="A764" i="9"/>
  <c r="A765" i="9"/>
  <c r="A766" i="9"/>
  <c r="A767" i="9"/>
  <c r="A768" i="9"/>
  <c r="A769" i="9"/>
  <c r="A770" i="9"/>
  <c r="A771" i="9"/>
  <c r="A772" i="9"/>
  <c r="A773" i="9"/>
  <c r="A774" i="9"/>
  <c r="A775" i="9"/>
  <c r="A776" i="9"/>
  <c r="A777" i="9"/>
  <c r="A778" i="9"/>
  <c r="A779" i="9"/>
  <c r="A780" i="9"/>
  <c r="A781" i="9"/>
  <c r="A782" i="9"/>
  <c r="A783" i="9"/>
  <c r="A784" i="9"/>
  <c r="A785" i="9"/>
  <c r="A786" i="9"/>
  <c r="A787" i="9"/>
  <c r="A788" i="9"/>
  <c r="A789" i="9"/>
  <c r="A790" i="9"/>
  <c r="A791" i="9"/>
  <c r="A792" i="9"/>
  <c r="A793" i="9"/>
  <c r="A794" i="9"/>
  <c r="A795" i="9"/>
  <c r="A796" i="9"/>
  <c r="A797" i="9"/>
  <c r="A798" i="9"/>
  <c r="A799" i="9"/>
  <c r="A800" i="9"/>
  <c r="A801" i="9"/>
  <c r="A802" i="9"/>
  <c r="A803" i="9"/>
  <c r="A804" i="9"/>
  <c r="A805" i="9"/>
  <c r="A806" i="9"/>
  <c r="A807" i="9"/>
  <c r="A808" i="9"/>
  <c r="A809" i="9"/>
  <c r="A810" i="9"/>
  <c r="A811" i="9"/>
  <c r="A812" i="9"/>
  <c r="A813" i="9"/>
  <c r="A814" i="9"/>
  <c r="A815" i="9"/>
  <c r="A816" i="9"/>
  <c r="A817" i="9"/>
  <c r="A818" i="9"/>
  <c r="A819" i="9"/>
  <c r="A820" i="9"/>
  <c r="A821" i="9"/>
  <c r="A822" i="9"/>
  <c r="A823" i="9"/>
  <c r="A824" i="9"/>
  <c r="A825" i="9"/>
  <c r="A826" i="9"/>
  <c r="A827" i="9"/>
  <c r="A828" i="9"/>
  <c r="A829" i="9"/>
  <c r="A830" i="9"/>
  <c r="A831" i="9"/>
  <c r="A832" i="9"/>
  <c r="A833" i="9"/>
  <c r="A834" i="9"/>
  <c r="A835" i="9"/>
  <c r="A836" i="9"/>
  <c r="A837" i="9"/>
  <c r="A838" i="9"/>
  <c r="A839" i="9"/>
  <c r="A840" i="9"/>
  <c r="A841" i="9"/>
  <c r="A842" i="9"/>
  <c r="A843" i="9"/>
  <c r="A844" i="9"/>
  <c r="A845" i="9"/>
  <c r="A846" i="9"/>
  <c r="A847" i="9"/>
  <c r="A848" i="9"/>
  <c r="A849" i="9"/>
  <c r="A850" i="9"/>
  <c r="A851" i="9"/>
  <c r="A852" i="9"/>
  <c r="A853" i="9"/>
  <c r="A854" i="9"/>
  <c r="A855" i="9"/>
  <c r="A856" i="9"/>
  <c r="A857" i="9"/>
  <c r="A858" i="9"/>
  <c r="A859" i="9"/>
  <c r="A860" i="9"/>
  <c r="A861" i="9"/>
  <c r="A862" i="9"/>
  <c r="A863" i="9"/>
  <c r="A864" i="9"/>
  <c r="A865" i="9"/>
  <c r="A866" i="9"/>
  <c r="A867" i="9"/>
  <c r="A868" i="9"/>
  <c r="A869" i="9"/>
  <c r="A870" i="9"/>
  <c r="A871" i="9"/>
  <c r="A872" i="9"/>
  <c r="A873" i="9"/>
  <c r="A3" i="9"/>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3" i="8"/>
  <c r="J14" i="1"/>
  <c r="J29" i="1"/>
  <c r="J28" i="1"/>
  <c r="J27" i="1"/>
  <c r="J26" i="1"/>
  <c r="J25" i="1"/>
  <c r="J13" i="1"/>
  <c r="J12" i="1"/>
  <c r="J11" i="1"/>
  <c r="J10" i="1"/>
  <c r="F8" i="6"/>
  <c r="F3" i="6"/>
  <c r="F5" i="6"/>
  <c r="F4" i="6"/>
  <c r="F6" i="6"/>
  <c r="F7" i="6"/>
  <c r="C6" i="6"/>
  <c r="C5" i="6"/>
  <c r="C4" i="6"/>
  <c r="C3"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52"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271"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114"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82"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19" i="6"/>
  <c r="A27" i="7"/>
  <c r="F3" i="7"/>
  <c r="A22" i="7"/>
  <c r="A23" i="7"/>
  <c r="A24" i="7"/>
  <c r="A25" i="7"/>
  <c r="F4" i="7"/>
  <c r="A29" i="7"/>
  <c r="A30" i="7"/>
  <c r="F5" i="7"/>
  <c r="A20" i="7"/>
  <c r="F6" i="7"/>
  <c r="A14" i="7"/>
  <c r="A15" i="7"/>
  <c r="A16" i="7"/>
  <c r="A17" i="7"/>
  <c r="A18" i="7"/>
  <c r="F7" i="7"/>
  <c r="F8" i="7"/>
  <c r="C7" i="7"/>
  <c r="C6" i="7"/>
  <c r="C5" i="7"/>
  <c r="C4" i="7"/>
  <c r="C3" i="7"/>
  <c r="M8" i="1"/>
  <c r="M7" i="1"/>
  <c r="M6" i="1"/>
  <c r="M5" i="1"/>
  <c r="M4" i="1"/>
  <c r="M3" i="1"/>
  <c r="M23" i="1"/>
  <c r="M19" i="1"/>
  <c r="M20" i="1"/>
  <c r="M21" i="1"/>
  <c r="M22" i="1"/>
  <c r="M18" i="1"/>
  <c r="K18" i="1"/>
  <c r="A294" i="4"/>
  <c r="A293" i="4"/>
  <c r="D295"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D97" i="4"/>
  <c r="F5" i="4"/>
  <c r="A239" i="4"/>
  <c r="A240" i="4"/>
  <c r="A241" i="4"/>
  <c r="A242" i="4"/>
  <c r="A243" i="4"/>
  <c r="A244" i="4"/>
  <c r="A245" i="4"/>
  <c r="A246" i="4"/>
  <c r="A247" i="4"/>
  <c r="A248" i="4"/>
  <c r="A249" i="4"/>
  <c r="A250" i="4"/>
  <c r="A251" i="4"/>
  <c r="A252" i="4"/>
  <c r="A253" i="4"/>
  <c r="A254" i="4"/>
  <c r="A255" i="4"/>
  <c r="A256" i="4"/>
  <c r="A257" i="4"/>
  <c r="A258" i="4"/>
  <c r="A259" i="4"/>
  <c r="D238" i="4"/>
  <c r="F6"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D260" i="4"/>
  <c r="F7" i="4"/>
  <c r="F8"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D19" i="4"/>
  <c r="F4" i="4"/>
  <c r="F9"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D363" i="4"/>
  <c r="F10" i="4"/>
  <c r="A395" i="4"/>
  <c r="A396" i="4"/>
  <c r="A397" i="4"/>
  <c r="A398" i="4"/>
  <c r="A399" i="4"/>
  <c r="A400" i="4"/>
  <c r="A401" i="4"/>
  <c r="A402" i="4"/>
  <c r="A403" i="4"/>
  <c r="A404" i="4"/>
  <c r="A405" i="4"/>
  <c r="A406" i="4"/>
  <c r="A407" i="4"/>
  <c r="A408" i="4"/>
  <c r="A409" i="4"/>
  <c r="A410" i="4"/>
  <c r="A411" i="4"/>
  <c r="A412" i="4"/>
  <c r="D394" i="4"/>
  <c r="F11" i="4"/>
  <c r="A414" i="4"/>
  <c r="A415" i="4"/>
  <c r="A416" i="4"/>
  <c r="A417" i="4"/>
  <c r="A418" i="4"/>
  <c r="A419" i="4"/>
  <c r="A420" i="4"/>
  <c r="A421" i="4"/>
  <c r="A422" i="4"/>
  <c r="A423" i="4"/>
  <c r="A424" i="4"/>
  <c r="A425" i="4"/>
  <c r="A426" i="4"/>
  <c r="A427" i="4"/>
  <c r="A428" i="4"/>
  <c r="D413" i="4"/>
  <c r="F12"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D429" i="4"/>
  <c r="F1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D542" i="4"/>
  <c r="F14" i="4"/>
  <c r="F15" i="4"/>
  <c r="F16" i="4"/>
  <c r="J4" i="1"/>
  <c r="J19" i="1"/>
  <c r="J5" i="1"/>
  <c r="J20" i="1"/>
  <c r="J6" i="1"/>
  <c r="J21" i="1"/>
  <c r="J7" i="1"/>
  <c r="J22" i="1"/>
  <c r="J3" i="1"/>
  <c r="J18" i="1"/>
  <c r="L23" i="1"/>
  <c r="L8" i="1"/>
  <c r="C14" i="4"/>
  <c r="C13" i="4"/>
  <c r="C12" i="4"/>
  <c r="C11" i="4"/>
  <c r="C10" i="4"/>
  <c r="C8" i="4"/>
  <c r="C7" i="4"/>
  <c r="C6" i="4"/>
  <c r="C5" i="4"/>
  <c r="C4" i="4"/>
  <c r="J45" i="1"/>
  <c r="D45" i="1"/>
  <c r="E45" i="1"/>
  <c r="H45" i="1"/>
  <c r="I45" i="1"/>
  <c r="K45" i="1"/>
  <c r="E44" i="1"/>
  <c r="H44" i="1"/>
  <c r="I44" i="1"/>
  <c r="K44" i="1"/>
  <c r="E43" i="1"/>
  <c r="H43" i="1"/>
  <c r="I43" i="1"/>
  <c r="K43" i="1"/>
  <c r="E42" i="1"/>
  <c r="H42" i="1"/>
  <c r="I42" i="1"/>
  <c r="K42" i="1"/>
  <c r="E41" i="1"/>
  <c r="H41" i="1"/>
  <c r="I41" i="1"/>
  <c r="K41" i="1"/>
  <c r="E40" i="1"/>
  <c r="H40" i="1"/>
  <c r="I40" i="1"/>
  <c r="K40" i="1"/>
  <c r="J38" i="1"/>
  <c r="D38" i="1"/>
  <c r="E38" i="1"/>
  <c r="H38" i="1"/>
  <c r="I38" i="1"/>
  <c r="K38" i="1"/>
  <c r="E37" i="1"/>
  <c r="H37" i="1"/>
  <c r="I37" i="1"/>
  <c r="K37" i="1"/>
  <c r="E36" i="1"/>
  <c r="H36" i="1"/>
  <c r="I36" i="1"/>
  <c r="K36" i="1"/>
  <c r="E35" i="1"/>
  <c r="H35" i="1"/>
  <c r="I35" i="1"/>
  <c r="K35" i="1"/>
  <c r="E34" i="1"/>
  <c r="H34" i="1"/>
  <c r="I34" i="1"/>
  <c r="K34" i="1"/>
  <c r="E33" i="1"/>
  <c r="H33" i="1"/>
  <c r="I33" i="1"/>
  <c r="K33" i="1"/>
  <c r="C13" i="3"/>
  <c r="C6" i="3"/>
  <c r="C7" i="3"/>
  <c r="C8" i="3"/>
  <c r="C9" i="3"/>
  <c r="C10" i="3"/>
  <c r="C11" i="3"/>
  <c r="C12" i="3"/>
  <c r="C5" i="3"/>
  <c r="B12" i="3"/>
  <c r="B11" i="3"/>
  <c r="B10" i="3"/>
  <c r="B8" i="3"/>
  <c r="B9" i="3"/>
  <c r="A787" i="3"/>
  <c r="A788" i="3"/>
  <c r="A789" i="3"/>
  <c r="C790" i="3"/>
  <c r="C785"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C57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C326" i="3"/>
  <c r="A17" i="3"/>
  <c r="A18" i="3"/>
  <c r="A19" i="3"/>
  <c r="A20" i="3"/>
  <c r="A21" i="3"/>
  <c r="A22" i="3"/>
  <c r="A23" i="3"/>
  <c r="A24" i="3"/>
  <c r="A25" i="3"/>
  <c r="A26" i="3"/>
  <c r="A27" i="3"/>
  <c r="A28" i="3"/>
  <c r="A29" i="3"/>
  <c r="A30" i="3"/>
  <c r="A31" i="3"/>
  <c r="A32" i="3"/>
  <c r="A33" i="3"/>
  <c r="A34" i="3"/>
  <c r="A35" i="3"/>
  <c r="A36" i="3"/>
  <c r="A37" i="3"/>
  <c r="A38" i="3"/>
  <c r="A39" i="3"/>
  <c r="A40" i="3"/>
  <c r="A41" i="3"/>
  <c r="C15" i="3"/>
  <c r="C4" i="3"/>
  <c r="B7" i="3"/>
  <c r="B6" i="3"/>
  <c r="B5" i="3"/>
  <c r="B4"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C236"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C107"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C65" i="3"/>
  <c r="A44" i="3"/>
  <c r="A45" i="3"/>
  <c r="A46" i="3"/>
  <c r="A47" i="3"/>
  <c r="A48" i="3"/>
  <c r="A49" i="3"/>
  <c r="A50" i="3"/>
  <c r="A51" i="3"/>
  <c r="A52" i="3"/>
  <c r="A53" i="3"/>
  <c r="A54" i="3"/>
  <c r="A55" i="3"/>
  <c r="A56" i="3"/>
  <c r="A57" i="3"/>
  <c r="A58" i="3"/>
  <c r="A59" i="3"/>
  <c r="A60" i="3"/>
  <c r="A61" i="3"/>
  <c r="A62" i="3"/>
  <c r="A63" i="3"/>
  <c r="A64" i="3"/>
  <c r="C42" i="3"/>
  <c r="J23" i="1"/>
  <c r="D23" i="1"/>
  <c r="E23" i="1"/>
  <c r="H23" i="1"/>
  <c r="I23" i="1"/>
  <c r="E31" i="1"/>
  <c r="H31" i="1"/>
  <c r="I31" i="1"/>
  <c r="K31" i="1"/>
  <c r="J30" i="1"/>
  <c r="D29" i="1"/>
  <c r="D30" i="1"/>
  <c r="E30" i="1"/>
  <c r="G30" i="1"/>
  <c r="H30" i="1"/>
  <c r="I30" i="1"/>
  <c r="K30" i="1"/>
  <c r="E29" i="1"/>
  <c r="G29" i="1"/>
  <c r="H29" i="1"/>
  <c r="I29" i="1"/>
  <c r="K29" i="1"/>
  <c r="E28" i="1"/>
  <c r="G28" i="1"/>
  <c r="H28" i="1"/>
  <c r="I28" i="1"/>
  <c r="K28" i="1"/>
  <c r="E27" i="1"/>
  <c r="G27" i="1"/>
  <c r="H27" i="1"/>
  <c r="I27" i="1"/>
  <c r="K27" i="1"/>
  <c r="E26" i="1"/>
  <c r="G26" i="1"/>
  <c r="H26" i="1"/>
  <c r="I26" i="1"/>
  <c r="K26" i="1"/>
  <c r="E25" i="1"/>
  <c r="G25" i="1"/>
  <c r="H25" i="1"/>
  <c r="I25" i="1"/>
  <c r="K25" i="1"/>
  <c r="E10" i="1"/>
  <c r="G10" i="1"/>
  <c r="H10" i="1"/>
  <c r="I10" i="1"/>
  <c r="K10" i="1"/>
  <c r="G4" i="1"/>
  <c r="G5" i="1"/>
  <c r="G6" i="1"/>
  <c r="G7" i="1"/>
  <c r="G8" i="1"/>
  <c r="G3" i="1"/>
  <c r="G11" i="1"/>
  <c r="G12" i="1"/>
  <c r="G13" i="1"/>
  <c r="G14" i="1"/>
  <c r="G15" i="1"/>
  <c r="D14" i="1"/>
  <c r="D15" i="1"/>
  <c r="E15" i="1"/>
  <c r="H15" i="1"/>
  <c r="I15" i="1"/>
  <c r="J15" i="1"/>
  <c r="J8" i="1"/>
  <c r="D8" i="1"/>
  <c r="K15" i="1"/>
  <c r="E14" i="1"/>
  <c r="H14" i="1"/>
  <c r="I14" i="1"/>
  <c r="K14" i="1"/>
  <c r="E13" i="1"/>
  <c r="H13" i="1"/>
  <c r="I13" i="1"/>
  <c r="K13" i="1"/>
  <c r="E12" i="1"/>
  <c r="H12" i="1"/>
  <c r="I12" i="1"/>
  <c r="K12" i="1"/>
  <c r="E11" i="1"/>
  <c r="H11" i="1"/>
  <c r="I11" i="1"/>
  <c r="K11" i="1"/>
  <c r="H22" i="1"/>
  <c r="H21" i="1"/>
  <c r="H20" i="1"/>
  <c r="H19" i="1"/>
  <c r="H18" i="1"/>
  <c r="K23" i="1"/>
  <c r="E22" i="1"/>
  <c r="I22" i="1"/>
  <c r="K22" i="1"/>
  <c r="E21" i="1"/>
  <c r="I21" i="1"/>
  <c r="K21" i="1"/>
  <c r="E20" i="1"/>
  <c r="I20" i="1"/>
  <c r="K20" i="1"/>
  <c r="E19" i="1"/>
  <c r="I19" i="1"/>
  <c r="K19" i="1"/>
  <c r="E18" i="1"/>
  <c r="I18" i="1"/>
  <c r="H16" i="1"/>
  <c r="E16" i="1"/>
  <c r="I16" i="1"/>
  <c r="K16" i="1"/>
  <c r="E8" i="1"/>
  <c r="H8" i="1"/>
  <c r="I8" i="1"/>
  <c r="E3" i="1"/>
  <c r="H3" i="1"/>
  <c r="I3" i="1"/>
  <c r="K3" i="1"/>
  <c r="E4" i="1"/>
  <c r="H4" i="1"/>
  <c r="I4" i="1"/>
  <c r="K4" i="1"/>
  <c r="E5" i="1"/>
  <c r="H5" i="1"/>
  <c r="I5" i="1"/>
  <c r="K5" i="1"/>
  <c r="E6" i="1"/>
  <c r="H6" i="1"/>
  <c r="I6" i="1"/>
  <c r="K6" i="1"/>
  <c r="E7" i="1"/>
  <c r="H7" i="1"/>
  <c r="I7" i="1"/>
  <c r="K7" i="1"/>
  <c r="K8" i="1"/>
</calcChain>
</file>

<file path=xl/comments1.xml><?xml version="1.0" encoding="utf-8"?>
<comments xmlns="http://schemas.openxmlformats.org/spreadsheetml/2006/main">
  <authors>
    <author>Katarina Gray-Sharp</author>
  </authors>
  <commentList>
    <comment ref="C14" authorId="0">
      <text>
        <r>
          <rPr>
            <b/>
            <sz val="9"/>
            <color indexed="81"/>
            <rFont val="Calibri"/>
            <family val="2"/>
          </rPr>
          <t>Katarina Gray-Sharp:</t>
        </r>
        <r>
          <rPr>
            <sz val="9"/>
            <color indexed="81"/>
            <rFont val="Calibri"/>
            <family val="2"/>
          </rPr>
          <t xml:space="preserve">
Actinopterygii
Cephalaspidomorphi
Chondrichthyes
Myxini
Sarcopterygii</t>
        </r>
      </text>
    </comment>
    <comment ref="C29" authorId="0">
      <text>
        <r>
          <rPr>
            <b/>
            <sz val="9"/>
            <color indexed="81"/>
            <rFont val="Calibri"/>
            <family val="2"/>
          </rPr>
          <t>Katarina Gray-Sharp:</t>
        </r>
        <r>
          <rPr>
            <sz val="9"/>
            <color indexed="81"/>
            <rFont val="Calibri"/>
            <family val="2"/>
          </rPr>
          <t xml:space="preserve">
Actinopterygii
Cephalaspidomorphi
Chondrichthyes
Myxini
Sarcopterygii</t>
        </r>
      </text>
    </comment>
  </commentList>
</comments>
</file>

<file path=xl/sharedStrings.xml><?xml version="1.0" encoding="utf-8"?>
<sst xmlns="http://schemas.openxmlformats.org/spreadsheetml/2006/main" count="17934" uniqueCount="5244">
  <si>
    <t>Bos sauveli</t>
  </si>
  <si>
    <t>Kouprey</t>
  </si>
  <si>
    <t>CR(PE)</t>
  </si>
  <si>
    <t>1969/70</t>
  </si>
  <si>
    <t>Crocidura trichura</t>
  </si>
  <si>
    <t>Christmas Island Shrew</t>
  </si>
  <si>
    <t>Cryptochloris wintoni</t>
  </si>
  <si>
    <t>De Winton's Golden Mole</t>
  </si>
  <si>
    <t>Dendrolagus mayri</t>
  </si>
  <si>
    <t>Wondiwoi Tree-kangaroo</t>
  </si>
  <si>
    <t>Dipodomys gravipes</t>
  </si>
  <si>
    <t>San Quintin Kangaroo Rat</t>
  </si>
  <si>
    <t>Lipotes vexillifer</t>
  </si>
  <si>
    <t>Yangtze River Dolphin</t>
  </si>
  <si>
    <t>Melanomys zunigae</t>
  </si>
  <si>
    <t>Zuniga's Dark Rice Rat</t>
  </si>
  <si>
    <t>Mesocapromys nanus</t>
  </si>
  <si>
    <t>Dwarf Hutia</t>
  </si>
  <si>
    <t>Mesocapromys sanfelipensis</t>
  </si>
  <si>
    <t>Little Earth Hutia</t>
  </si>
  <si>
    <t>Monodelphis unistriata</t>
  </si>
  <si>
    <t>Single-striped Opossum</t>
  </si>
  <si>
    <t>Murina tenebrosa</t>
  </si>
  <si>
    <t>Gloomy Tube-nosed Bat</t>
  </si>
  <si>
    <t>Mystacina robusta</t>
  </si>
  <si>
    <t>New Zealand Greater Short-tailed Bat</t>
  </si>
  <si>
    <t>Nilopegamys plumbeus</t>
  </si>
  <si>
    <t>Ethiopian Amphibious Rat</t>
  </si>
  <si>
    <t>1920s</t>
  </si>
  <si>
    <t>Nyctophilus howensis</t>
  </si>
  <si>
    <t>Lord Howe Long-eared Bat</t>
  </si>
  <si>
    <t>Peromyscus guardia</t>
  </si>
  <si>
    <t>Angel Island Mouse</t>
  </si>
  <si>
    <t>Peromyscus mekisturus</t>
  </si>
  <si>
    <t>Puebla Deer Mouse</t>
  </si>
  <si>
    <t>before 1948</t>
  </si>
  <si>
    <t>Phalanger matanim</t>
  </si>
  <si>
    <t>Telefomin Cuscus</t>
  </si>
  <si>
    <t>Pharotis imogene</t>
  </si>
  <si>
    <t>Thomas's Big-eared Bat</t>
  </si>
  <si>
    <t>Piliocolobus bouvieri</t>
  </si>
  <si>
    <t>Bouvier’s Red Colobus</t>
  </si>
  <si>
    <t>1970s</t>
  </si>
  <si>
    <t>Pteralopex pulchra</t>
  </si>
  <si>
    <t>Montane Monkey-faced Bat</t>
  </si>
  <si>
    <t>Pteropus aruensis</t>
  </si>
  <si>
    <t>Aru Flying Fox</t>
  </si>
  <si>
    <t>Pteropus tuberculatus</t>
  </si>
  <si>
    <t>Vanikoro Flying Fox</t>
  </si>
  <si>
    <t>before 1930</t>
  </si>
  <si>
    <t>Uromys emmae</t>
  </si>
  <si>
    <t>Emma's Giant Rat</t>
  </si>
  <si>
    <t>Uromys imperator</t>
  </si>
  <si>
    <t>Emperor Rat</t>
  </si>
  <si>
    <t>1886-1888 (confirmed); 1960s (possible)</t>
  </si>
  <si>
    <t>Uromys porculus</t>
  </si>
  <si>
    <t>Guadalcanal Rat</t>
  </si>
  <si>
    <t>1886-1888</t>
  </si>
  <si>
    <t>Viverra civettina</t>
  </si>
  <si>
    <t>Malabar Civet</t>
  </si>
  <si>
    <t>?</t>
  </si>
  <si>
    <t>Acrocephalus longirostris</t>
  </si>
  <si>
    <t>Moorea Reed-warbler</t>
  </si>
  <si>
    <t>Callaeas cinereus</t>
  </si>
  <si>
    <t>South Island Kokako</t>
  </si>
  <si>
    <t>Campephilus imperialis</t>
  </si>
  <si>
    <t>Imperial Woodpecker</t>
  </si>
  <si>
    <t>Cichlocolaptes mazarbarnetti</t>
  </si>
  <si>
    <t>Cryptic Treehunter</t>
  </si>
  <si>
    <t>Cyanopsitta spixii</t>
  </si>
  <si>
    <t>Spix's Macaw</t>
  </si>
  <si>
    <t>CR(PEW)</t>
  </si>
  <si>
    <t>Eriocnemis godini</t>
  </si>
  <si>
    <t>Turquoise-throated Puffleg</t>
  </si>
  <si>
    <t>Eurostopodus exul</t>
  </si>
  <si>
    <t>New Caledonian Nightjar</t>
  </si>
  <si>
    <t>Hemignathus affinis</t>
  </si>
  <si>
    <t>Maui Nukupuu</t>
  </si>
  <si>
    <t>Hemignathus hanapepe</t>
  </si>
  <si>
    <t>Kauai Nukupuu</t>
  </si>
  <si>
    <t>Hydrobates macrodactylus</t>
  </si>
  <si>
    <t>Guadalupe Storm-petrel</t>
  </si>
  <si>
    <t>Loxops ochraceus</t>
  </si>
  <si>
    <t>Maui Akepa</t>
  </si>
  <si>
    <t>Melamprosops phaeosoma</t>
  </si>
  <si>
    <t>Poo-uli</t>
  </si>
  <si>
    <t>Myadestes lanaiensis</t>
  </si>
  <si>
    <t>Olomao</t>
  </si>
  <si>
    <t>Numenius borealis</t>
  </si>
  <si>
    <t>Eskimo Curlew</t>
  </si>
  <si>
    <t>Paroreomyza maculata</t>
  </si>
  <si>
    <t>Oahu Alauahio</t>
  </si>
  <si>
    <t>Pomarea mira</t>
  </si>
  <si>
    <t>Ua Pou Monarch</t>
  </si>
  <si>
    <t>Psittirostra psittacea</t>
  </si>
  <si>
    <t>Ou</t>
  </si>
  <si>
    <t>Pterodroma caribbaea</t>
  </si>
  <si>
    <t>Jamaican Petrel</t>
  </si>
  <si>
    <t>Pyrrhura subandina</t>
  </si>
  <si>
    <t>Sinu Parakeet</t>
  </si>
  <si>
    <t>Siphonorhis americana</t>
  </si>
  <si>
    <t>Jamaican Poorwill</t>
  </si>
  <si>
    <t>Turnix novaecaledoniae</t>
  </si>
  <si>
    <t>New Caledonian Buttonquail</t>
  </si>
  <si>
    <t>Vermivora bachmanii</t>
  </si>
  <si>
    <t>Bachman's Warbler</t>
  </si>
  <si>
    <t>Alinea lanceolata</t>
  </si>
  <si>
    <t>Barbados Skink</t>
  </si>
  <si>
    <t>Anilios insperatus</t>
  </si>
  <si>
    <t>Fassifern Blind Snake</t>
  </si>
  <si>
    <t>Anolis roosevelti</t>
  </si>
  <si>
    <t>Culebra Giant Anole</t>
  </si>
  <si>
    <t>Borikenophis sanctaecrucis</t>
  </si>
  <si>
    <t>Saint Croix Racer</t>
  </si>
  <si>
    <t>19th or early 20th Century</t>
  </si>
  <si>
    <t>Calamaria prakkei</t>
  </si>
  <si>
    <t>Prakke's Reed Snake</t>
  </si>
  <si>
    <t>Capitellum mariagalantae</t>
  </si>
  <si>
    <t>Marie-Galante Skink</t>
  </si>
  <si>
    <t>1830s</t>
  </si>
  <si>
    <t>Capitellum metallicum</t>
  </si>
  <si>
    <t>Lesser Martinique Skink</t>
  </si>
  <si>
    <t>before 1879</t>
  </si>
  <si>
    <t>Capitellum parvicruzae</t>
  </si>
  <si>
    <t>Lesser Saint Croix Skink</t>
  </si>
  <si>
    <t>Celestus anelpistus</t>
  </si>
  <si>
    <t>Giant Hispaniolan Galliwasp</t>
  </si>
  <si>
    <t>Celestus occiduus</t>
  </si>
  <si>
    <t>Jamaica Giant Galliwasp</t>
  </si>
  <si>
    <t>Chelonoidis phantasticus</t>
  </si>
  <si>
    <t>Fernandina Giant Tortoise</t>
  </si>
  <si>
    <t>Cynisca gansi</t>
  </si>
  <si>
    <t>Erythrolamprus cursor</t>
  </si>
  <si>
    <t>Lacépède's Ground Snake</t>
  </si>
  <si>
    <t>Gallotia auaritae</t>
  </si>
  <si>
    <t>La Palma Giant Lizard</t>
  </si>
  <si>
    <t>Holcosus orcesi</t>
  </si>
  <si>
    <t>Peters' Ameiva</t>
  </si>
  <si>
    <t>Hypsirhynchus ater</t>
  </si>
  <si>
    <t>Jamaican Racer</t>
  </si>
  <si>
    <t>Hypsirhynchus melanichnus</t>
  </si>
  <si>
    <t>La Vega Racer</t>
  </si>
  <si>
    <t>Leiocephalus endomychus</t>
  </si>
  <si>
    <t>Central Haitian Curlytail</t>
  </si>
  <si>
    <t>Leiocephalus pratensis</t>
  </si>
  <si>
    <t>Atalaye Curlytail Lizard</t>
  </si>
  <si>
    <t>Leiocephalus rhutidira</t>
  </si>
  <si>
    <t>Lapierre Curlytail Lizard</t>
  </si>
  <si>
    <t>Liolaemus cranwelli</t>
  </si>
  <si>
    <t>Cranwell's Tree Iguana</t>
  </si>
  <si>
    <t>Mabuya hispaniolae</t>
  </si>
  <si>
    <t>Hispaniolan Two-lined Skink</t>
  </si>
  <si>
    <t>Mabuya mabouya</t>
  </si>
  <si>
    <t>Greater Martinique Skink</t>
  </si>
  <si>
    <t>Mabuya montserratae</t>
  </si>
  <si>
    <t>Montserrat Skink</t>
  </si>
  <si>
    <t>Mitophis leptepileptus</t>
  </si>
  <si>
    <t>Haitian Border Threadsnake</t>
  </si>
  <si>
    <t>Omoadiphas cannula</t>
  </si>
  <si>
    <t>Pseudoxyrhopus ankafinaensis</t>
  </si>
  <si>
    <t>Rhampholeon chapmanorum</t>
  </si>
  <si>
    <t>Chapman's Pygmy Chameleon</t>
  </si>
  <si>
    <t>Sphaerodactylus elasmorhynchus</t>
  </si>
  <si>
    <t>Marche Leon Least Gecko</t>
  </si>
  <si>
    <t>Sphaerodactylus lazelli</t>
  </si>
  <si>
    <t>Cap-Haitien Least Gecko</t>
  </si>
  <si>
    <t>Sphaerodactylus williamsi</t>
  </si>
  <si>
    <t>Haitian Striped Sphaero</t>
  </si>
  <si>
    <t>before 1983</t>
  </si>
  <si>
    <t>Spondylurus anegadeae</t>
  </si>
  <si>
    <t>Anegada Skink</t>
  </si>
  <si>
    <t>Spondylurus haitiae</t>
  </si>
  <si>
    <t>Hispaniolan Four-lined Skink</t>
  </si>
  <si>
    <t>1857-1858</t>
  </si>
  <si>
    <t>Spondylurus lineolatus</t>
  </si>
  <si>
    <t>Hispaniolan Ten-lined Skink</t>
  </si>
  <si>
    <t>Spondylurus magnacruzae</t>
  </si>
  <si>
    <t>Greater Saint Croix Skink</t>
  </si>
  <si>
    <t>Spondylurus martinae</t>
  </si>
  <si>
    <t>Saint Martin Skink</t>
  </si>
  <si>
    <t>Spondylurus monitae</t>
  </si>
  <si>
    <t>Monito Skink</t>
  </si>
  <si>
    <t>Spondylurus spilonotus</t>
  </si>
  <si>
    <t>Greater Virgin Islands Skink</t>
  </si>
  <si>
    <t>Stenocercus haenschi</t>
  </si>
  <si>
    <t>Haensch's Whorltail Iguana</t>
  </si>
  <si>
    <t>Trimetopon viquezi</t>
  </si>
  <si>
    <t>Viquez's Tropical Ground Snake</t>
  </si>
  <si>
    <t>Altiphrynoides osgoodi</t>
  </si>
  <si>
    <t>Osgood's Ethiopian Toad</t>
  </si>
  <si>
    <t>Andinobates abditus</t>
  </si>
  <si>
    <t>Collins' Poison Frog</t>
  </si>
  <si>
    <t>Andinobates viridis</t>
  </si>
  <si>
    <t>Green Poison Frog</t>
  </si>
  <si>
    <t>Aquiloeurycea praecellens</t>
  </si>
  <si>
    <t>Admirable False Brook Salamander</t>
  </si>
  <si>
    <t>Aromobates nocturnus</t>
  </si>
  <si>
    <t>Skunk Frog</t>
  </si>
  <si>
    <t>Arthroleptides dutoiti</t>
  </si>
  <si>
    <t>Du Toit's Torrent Frog</t>
  </si>
  <si>
    <t>Arthroleptis kutogundua</t>
  </si>
  <si>
    <t>Overlooked Squeaker Frog</t>
  </si>
  <si>
    <t>Arthroleptis troglodytes</t>
  </si>
  <si>
    <t>Cave Squeaker</t>
  </si>
  <si>
    <t>Atelopus ardila</t>
  </si>
  <si>
    <t>Atelopus carbonerensis</t>
  </si>
  <si>
    <t>La Carbonera Stubfoot Toad</t>
  </si>
  <si>
    <t>Atelopus chiriquiensis</t>
  </si>
  <si>
    <t>Chiriqui Harlequin Frog</t>
  </si>
  <si>
    <t>late 1990s</t>
  </si>
  <si>
    <t>Atelopus chirripoensis</t>
  </si>
  <si>
    <t>Atelopus chocoensis</t>
  </si>
  <si>
    <t>Atelopus chrysocorallus</t>
  </si>
  <si>
    <t>Atelopus ebenoides</t>
  </si>
  <si>
    <t>Huila Stubfoot Toad</t>
  </si>
  <si>
    <t>Atelopus eusebianus</t>
  </si>
  <si>
    <t>Malvasa Stubfoot Toad</t>
  </si>
  <si>
    <t>Atelopus eusebiodiazi</t>
  </si>
  <si>
    <t>Atelopus farci</t>
  </si>
  <si>
    <t>Forest Stubfoot Toad</t>
  </si>
  <si>
    <t>Atelopus gigas</t>
  </si>
  <si>
    <t>Atelopus guanujo</t>
  </si>
  <si>
    <t>Puca Sapo</t>
  </si>
  <si>
    <t>Atelopus halihelos</t>
  </si>
  <si>
    <t>Morona-Santiago Stubfoot Toad</t>
  </si>
  <si>
    <t>Atelopus lynchi</t>
  </si>
  <si>
    <t>Atelopus mindoensis</t>
  </si>
  <si>
    <t>Mindo Stubfoot Toad</t>
  </si>
  <si>
    <t>Atelopus minutulus</t>
  </si>
  <si>
    <t>Colombian Stubfoot Toad</t>
  </si>
  <si>
    <t>Atelopus monohernandezii</t>
  </si>
  <si>
    <t>Atelopus nicefori</t>
  </si>
  <si>
    <t>Niceforo's Stubfoot Toad</t>
  </si>
  <si>
    <t>Atelopus onorei</t>
  </si>
  <si>
    <t>Atelopus orcesi</t>
  </si>
  <si>
    <t>Atelopus oxyrhynchus</t>
  </si>
  <si>
    <t>Rednose Stubfoot Toad</t>
  </si>
  <si>
    <t>Atelopus pachydermus</t>
  </si>
  <si>
    <t>Schmidt's Stubfoot Toad</t>
  </si>
  <si>
    <t>Atelopus pastuso</t>
  </si>
  <si>
    <t>Atelopus pedimarmoratus</t>
  </si>
  <si>
    <t>San Isidro Stubfoot Toad</t>
  </si>
  <si>
    <t>Atelopus peruensis</t>
  </si>
  <si>
    <t>Peru Stubfoot Toad</t>
  </si>
  <si>
    <t>Atelopus petersi</t>
  </si>
  <si>
    <t>Atelopus petriruizi</t>
  </si>
  <si>
    <t>Painted Stubfoot Toad</t>
  </si>
  <si>
    <t>Atelopus pictiventris</t>
  </si>
  <si>
    <t>Atelopus pinangoi</t>
  </si>
  <si>
    <t>Pinango Stubfoot Toad</t>
  </si>
  <si>
    <t>Atelopus planispina</t>
  </si>
  <si>
    <t>Flat-spined Atelopus</t>
  </si>
  <si>
    <t>Atelopus podocarpus</t>
  </si>
  <si>
    <t>Atelopus quimbaya</t>
  </si>
  <si>
    <t>Atelopus sernai</t>
  </si>
  <si>
    <t>Atelopus simulatus</t>
  </si>
  <si>
    <t>Atelopus sonsonensis</t>
  </si>
  <si>
    <t>Atelopus sorianoi</t>
  </si>
  <si>
    <t>Cloud Forest Stubfoot Toad</t>
  </si>
  <si>
    <t>Atelopus subornatus</t>
  </si>
  <si>
    <t>Bogota Stubfoot Toad</t>
  </si>
  <si>
    <t>Bokermannohyla izecksohni</t>
  </si>
  <si>
    <t>Bradytriton silus</t>
  </si>
  <si>
    <t>Finca Chiblac Salamander</t>
  </si>
  <si>
    <t>Bromeliohyla dendroscarta</t>
  </si>
  <si>
    <t>Greater Bromeliad Treefrog</t>
  </si>
  <si>
    <t>Centrolene heloderma</t>
  </si>
  <si>
    <t>Pichincha Giant Glass Frog</t>
  </si>
  <si>
    <t>Charadrahyla altipotens</t>
  </si>
  <si>
    <t>Yellow-bellied Voiceless Treefrog</t>
  </si>
  <si>
    <t>1960s</t>
  </si>
  <si>
    <t>Charadrahyla trux</t>
  </si>
  <si>
    <t>Spine-fingered Treefrog</t>
  </si>
  <si>
    <t>Chiropterotriton magnipes</t>
  </si>
  <si>
    <t>Bigfoot Splayfoot Salamander</t>
  </si>
  <si>
    <t>Colostethus jacobuspetersi</t>
  </si>
  <si>
    <t>Conraua derooi</t>
  </si>
  <si>
    <t>Togo Slippery Frog</t>
  </si>
  <si>
    <t>Craugastor anciano</t>
  </si>
  <si>
    <t>Corquin Robber Frog</t>
  </si>
  <si>
    <t>Craugastor angelicus</t>
  </si>
  <si>
    <t>Angel Robber Frog</t>
  </si>
  <si>
    <t>Craugastor coffeus</t>
  </si>
  <si>
    <t>Craugastor cruzi</t>
  </si>
  <si>
    <t>Cruz Robber Frog</t>
  </si>
  <si>
    <t>Craugastor emleni</t>
  </si>
  <si>
    <t>Craugastor fecundus</t>
  </si>
  <si>
    <t>Craugastor gulosus</t>
  </si>
  <si>
    <t>Craugastor obesus</t>
  </si>
  <si>
    <t>Craugastor olanchano</t>
  </si>
  <si>
    <t>Craugastor omoaensis</t>
  </si>
  <si>
    <t>Craugastor polymniae</t>
  </si>
  <si>
    <t>Sierra Juarez Robber Frog</t>
  </si>
  <si>
    <t>Craugastor stadelmani</t>
  </si>
  <si>
    <t>Craugastor trachydermus</t>
  </si>
  <si>
    <t>Ecnomiohyla echinata</t>
  </si>
  <si>
    <t>Oaxacan Fringe-limbed Treefrog</t>
  </si>
  <si>
    <t>AMPHIBIANS</t>
  </si>
  <si>
    <t>Eleutherodactylus eneidae</t>
  </si>
  <si>
    <t>Villalba Robber Frog</t>
  </si>
  <si>
    <t>Eleutherodactylus glanduliferoides</t>
  </si>
  <si>
    <t>La Visite Robber Frog</t>
  </si>
  <si>
    <t>Eleutherodactylus karlschmidti</t>
  </si>
  <si>
    <t>Karl's Robber Frog</t>
  </si>
  <si>
    <t>1976 or 1988</t>
  </si>
  <si>
    <t>Eleutherodactylus orcutti</t>
  </si>
  <si>
    <t>Arntully Robber Frog</t>
  </si>
  <si>
    <t>mid 1980s</t>
  </si>
  <si>
    <t>Eleutherodactylus schmidti</t>
  </si>
  <si>
    <t>Schmidt's Robber Frog</t>
  </si>
  <si>
    <t>Eleutherodactylus semipalmatus</t>
  </si>
  <si>
    <t>Foothill Robber Frog</t>
  </si>
  <si>
    <t>Gastrotheca antomia</t>
  </si>
  <si>
    <t>Gastrotheca lauzuricae</t>
  </si>
  <si>
    <t>La Siberia Marsupial Frog</t>
  </si>
  <si>
    <t>Holoaden bradei</t>
  </si>
  <si>
    <t>Itatiaia Highland Frog</t>
  </si>
  <si>
    <t>Hyla heinzsteinitzi</t>
  </si>
  <si>
    <t>Hyloscirtus chlorosteus</t>
  </si>
  <si>
    <t>Parjacti Treefrog</t>
  </si>
  <si>
    <t>Hyloxalus edwardsi</t>
  </si>
  <si>
    <t>Edwards' Rocket Frog</t>
  </si>
  <si>
    <t>Hyloxalus ruizi</t>
  </si>
  <si>
    <t>Ruiz's Rocket Frog</t>
  </si>
  <si>
    <t>Hypsiboas cymbalum</t>
  </si>
  <si>
    <t>Incilius fastidiosus</t>
  </si>
  <si>
    <t>Pico Blanco Toad</t>
  </si>
  <si>
    <t>Isthmohyla debilis</t>
  </si>
  <si>
    <t>Isla Bonita Treefrog</t>
  </si>
  <si>
    <t>Isthmura naucampatepetl</t>
  </si>
  <si>
    <t>Cofre de Perote Salamander</t>
  </si>
  <si>
    <t>Lithobates omiltemanus</t>
  </si>
  <si>
    <t>Guerreran Leopard Frog</t>
  </si>
  <si>
    <t>Lithobates pueblae</t>
  </si>
  <si>
    <t>Puebla Frog</t>
  </si>
  <si>
    <t>Lithobates tlaloci</t>
  </si>
  <si>
    <t>Tlaloc's Leopard Frog</t>
  </si>
  <si>
    <t>Litoria castanea</t>
  </si>
  <si>
    <t>Yellow-spotted Tree Frog</t>
  </si>
  <si>
    <t>Litoria piperata</t>
  </si>
  <si>
    <t>Peppered Tree Frog</t>
  </si>
  <si>
    <t>Mannophryne neblina</t>
  </si>
  <si>
    <t>Sapito Acollarado De Rancho Grande</t>
  </si>
  <si>
    <t>Melanophryniscus peritus</t>
  </si>
  <si>
    <t>Nectophrynoides poyntoni</t>
  </si>
  <si>
    <t>Poynton's Forest Toad</t>
  </si>
  <si>
    <t>Nymphargus truebae</t>
  </si>
  <si>
    <t>Trueb's Cochran Frog</t>
  </si>
  <si>
    <t>Oedipina paucidentata</t>
  </si>
  <si>
    <t>El Empalme Worm Salamander</t>
  </si>
  <si>
    <t>Oreobates zongoensis</t>
  </si>
  <si>
    <t>Parhoplophryne usambarica</t>
  </si>
  <si>
    <t>Amani Forest Frog</t>
  </si>
  <si>
    <t>Peltophryne fluviatica</t>
  </si>
  <si>
    <t>Hispaniolan Crestless Toad</t>
  </si>
  <si>
    <t>Philautus jacobsoni</t>
  </si>
  <si>
    <t>Plectrohyla calvicollina</t>
  </si>
  <si>
    <t>Cerro Pelón Treefrog</t>
  </si>
  <si>
    <t>Plectrohyla celata</t>
  </si>
  <si>
    <t>Oaxaca Treefrog</t>
  </si>
  <si>
    <t>Plectrohyla cembra</t>
  </si>
  <si>
    <t>Rana-de Arbol De Sierra Madre Del Sur</t>
  </si>
  <si>
    <t>Plectrohyla cyanomma</t>
  </si>
  <si>
    <t>Blue-eyed Aquatic Treefrog</t>
  </si>
  <si>
    <t>Plectrohyla ephemera</t>
  </si>
  <si>
    <t>Cerro Las Flores Spikethumb Frog</t>
  </si>
  <si>
    <t>Plectrohyla hazelae</t>
  </si>
  <si>
    <t>Hazel's Treefrog</t>
  </si>
  <si>
    <t>Plectrohyla siopela</t>
  </si>
  <si>
    <t>Voiceless Treefrog</t>
  </si>
  <si>
    <t>Plectrohyla thorectes</t>
  </si>
  <si>
    <t>Adler's Mottled Treefrog</t>
  </si>
  <si>
    <t>Pristimantis bernali</t>
  </si>
  <si>
    <t>Argelia Robber Frog</t>
  </si>
  <si>
    <t>Pristimantis molybrignus</t>
  </si>
  <si>
    <t>Uribe Robber Frog</t>
  </si>
  <si>
    <t>Pristimantis phragmipleuron</t>
  </si>
  <si>
    <t>Sugar Robber Frog</t>
  </si>
  <si>
    <t>Proceratophrys moratoi</t>
  </si>
  <si>
    <t>Botucatu Escuerzo</t>
  </si>
  <si>
    <t>Prostherapis dunni</t>
  </si>
  <si>
    <t>Sapito Ninera De Dunn</t>
  </si>
  <si>
    <t>Pseudoeurycea ahuitzotl</t>
  </si>
  <si>
    <t>Imperial Salamander</t>
  </si>
  <si>
    <t>Pseudoeurycea anitae</t>
  </si>
  <si>
    <t>Anita's False Brook Salamander</t>
  </si>
  <si>
    <t>Pseudoeurycea aquatica</t>
  </si>
  <si>
    <t>Aquatic Salamander</t>
  </si>
  <si>
    <t>Pseudoeurycea tlahcuiloh</t>
  </si>
  <si>
    <t>Green-flecked Salamander</t>
  </si>
  <si>
    <t>Pseudoeurycea unguidentis</t>
  </si>
  <si>
    <t>Claw-toothed Salamander</t>
  </si>
  <si>
    <t>Rhinella rostrata</t>
  </si>
  <si>
    <t>Mesopotamia Beaked Toad</t>
  </si>
  <si>
    <t>Haplochromis cassius</t>
  </si>
  <si>
    <t>Haplochromis cinctus</t>
  </si>
  <si>
    <t>Haplochromis cnester</t>
  </si>
  <si>
    <t>Haplochromis coprologus</t>
  </si>
  <si>
    <t>Haplochromis crassilabris</t>
  </si>
  <si>
    <t>Haplochromis crocopeplus</t>
  </si>
  <si>
    <t>Haplochromis dentex</t>
  </si>
  <si>
    <t>Haplochromis dichrourus</t>
  </si>
  <si>
    <t>Haplochromis flavipinnis</t>
  </si>
  <si>
    <t>Haplochromis granti</t>
  </si>
  <si>
    <t>Haplochromis guiarti</t>
  </si>
  <si>
    <t>Haplochromis heusinkveldi</t>
  </si>
  <si>
    <t>Haplochromis hiatus</t>
  </si>
  <si>
    <t>Haplochromis iris</t>
  </si>
  <si>
    <t>Haplochromis ishmaeli</t>
  </si>
  <si>
    <t>Haplochromis katunzii</t>
  </si>
  <si>
    <t>Haplochromis longirostris</t>
  </si>
  <si>
    <t>Haplochromis macrognathus</t>
  </si>
  <si>
    <t>Haplochromis martini</t>
  </si>
  <si>
    <t>Haplochromis michaeli</t>
  </si>
  <si>
    <t>Haplochromis microdon</t>
  </si>
  <si>
    <t>Haplochromis mylergates</t>
  </si>
  <si>
    <t>Haplochromis nanoserranus</t>
  </si>
  <si>
    <t>Haplochromis pancitrinus</t>
  </si>
  <si>
    <t>Haplochromis parvidens</t>
  </si>
  <si>
    <t>Haplochromis percoides</t>
  </si>
  <si>
    <t>Haplochromis perrieri</t>
  </si>
  <si>
    <t>Haplochromis plutonius</t>
  </si>
  <si>
    <t>Haplochromis ptistes</t>
  </si>
  <si>
    <t>Haplochromis pyrrhopteryx</t>
  </si>
  <si>
    <t>Haplochromis sphex</t>
  </si>
  <si>
    <t>Haplochromis sulphureus</t>
  </si>
  <si>
    <t>Haplochromis teegelaari</t>
  </si>
  <si>
    <t>Haplochromis theliodon</t>
  </si>
  <si>
    <t>Haplochromis ushindi</t>
  </si>
  <si>
    <t>Haplochromis victorianus</t>
  </si>
  <si>
    <t>Haplochromis vonlinnei</t>
  </si>
  <si>
    <t>Haplochromis xenostoma</t>
  </si>
  <si>
    <t>Hemibagrus punctatus</t>
  </si>
  <si>
    <t>Nilgiri Mystus</t>
  </si>
  <si>
    <t>Hypselobarbus pulchellus</t>
  </si>
  <si>
    <t>Knipowitschia cameliae</t>
  </si>
  <si>
    <t>Neolissochilus bovanicus</t>
  </si>
  <si>
    <t>Bovany Barb</t>
  </si>
  <si>
    <t>Pantanodon sp. nov. 'Manombo'</t>
  </si>
  <si>
    <t>Parapsilorhynchus prateri</t>
  </si>
  <si>
    <t>Deolali Minnow</t>
  </si>
  <si>
    <t>Paraschistura chrysicristinae</t>
  </si>
  <si>
    <t>Diyarbakır Loach</t>
  </si>
  <si>
    <t>Poropuntius chonglingchungi</t>
  </si>
  <si>
    <t>1980s</t>
  </si>
  <si>
    <t>Psephurus gladius</t>
  </si>
  <si>
    <t>Chinese Paddlefish</t>
  </si>
  <si>
    <t>Pseudophoxinus sojuchbulagi</t>
  </si>
  <si>
    <t>Akstafa Spring Roach</t>
  </si>
  <si>
    <t>Pseudophoxinus syriacus</t>
  </si>
  <si>
    <t>Barada Spring Minnow</t>
  </si>
  <si>
    <t>Pseudoscaphirhynchus fedtschenkoi</t>
  </si>
  <si>
    <t>Syr-darya Shovelnose Sturgeon</t>
  </si>
  <si>
    <t>Ptychochromoides betsileanus</t>
  </si>
  <si>
    <t>Trondo Mainty</t>
  </si>
  <si>
    <t>Puntius deccanensis</t>
  </si>
  <si>
    <t>Deccan Barb</t>
  </si>
  <si>
    <t>Rhizosomichthys totae</t>
  </si>
  <si>
    <t>Pez Graso</t>
  </si>
  <si>
    <t>Schistura nasifilis</t>
  </si>
  <si>
    <t>Schistura tenura</t>
  </si>
  <si>
    <t>Sciaena callaensis</t>
  </si>
  <si>
    <t>Stiphodon discotorquatus</t>
  </si>
  <si>
    <t>Systomus compressiformis</t>
  </si>
  <si>
    <t>Torpedo suessii</t>
  </si>
  <si>
    <t>Red Sea Torpedo</t>
  </si>
  <si>
    <t>Urolophus javanicus</t>
  </si>
  <si>
    <t>Java Stingaree</t>
  </si>
  <si>
    <t>mid 19th century</t>
  </si>
  <si>
    <t>Xenoclarias eupogon</t>
  </si>
  <si>
    <t>Lake Victoria Deepwater Catfish</t>
  </si>
  <si>
    <t>INVERTEBRATES</t>
  </si>
  <si>
    <t>Aaadonta angaurana</t>
  </si>
  <si>
    <t>Aaadonta kinlochi</t>
  </si>
  <si>
    <t>before 2003</t>
  </si>
  <si>
    <t>Aaadonta pelewana</t>
  </si>
  <si>
    <t>Acanthothericles bicoloripes</t>
  </si>
  <si>
    <t>Morogoro Pretty Grasshopper</t>
  </si>
  <si>
    <t>Afrogarypus seychellesensis</t>
  </si>
  <si>
    <t>Allaga ambigua</t>
  </si>
  <si>
    <t>Zanzibar Giant Forest Grasshopper</t>
  </si>
  <si>
    <t>Alzoniella galaica</t>
  </si>
  <si>
    <t>Ameles fasciipennis</t>
  </si>
  <si>
    <t>Spined Dwarf Mantis</t>
  </si>
  <si>
    <t>end of 19th century, probably 1871</t>
  </si>
  <si>
    <t>Andrena labiatula</t>
  </si>
  <si>
    <t>Andriana hancocki</t>
  </si>
  <si>
    <t>Big Royal Pygmy Grasshopper</t>
  </si>
  <si>
    <t>Anischnansis burtti</t>
  </si>
  <si>
    <t>Usambara Splendid Grasshopper</t>
  </si>
  <si>
    <t>Anisogomphus solitaris</t>
  </si>
  <si>
    <t>Anonconotus apenninigenus</t>
  </si>
  <si>
    <t>Southern Alpine Bush-cricket</t>
  </si>
  <si>
    <t>Aporodrilus mortenseni</t>
  </si>
  <si>
    <t>Aspatharia divaricata</t>
  </si>
  <si>
    <t>Atlantica engonata</t>
  </si>
  <si>
    <t>Atlantica gomerensis</t>
  </si>
  <si>
    <t>dead shells between 2000 and 2011</t>
  </si>
  <si>
    <t>Atlantica guerinianus</t>
  </si>
  <si>
    <t>Madeiran Land Snail</t>
  </si>
  <si>
    <t>1860s</t>
  </si>
  <si>
    <t>Atlantica putrescens</t>
  </si>
  <si>
    <t>Atya brachyrhinus</t>
  </si>
  <si>
    <t>Balta crassivenosa</t>
  </si>
  <si>
    <t>Beddomeia tumida</t>
  </si>
  <si>
    <t>pre 1889</t>
  </si>
  <si>
    <t>Belgrandia moitessieri</t>
  </si>
  <si>
    <t>Belgrandia varica</t>
  </si>
  <si>
    <t>Belgrandiella boetersi</t>
  </si>
  <si>
    <t>Belgrandiella cavernica</t>
  </si>
  <si>
    <t>Belgrandiella kreisslorum</t>
  </si>
  <si>
    <t>Belgrandiella multiformis</t>
  </si>
  <si>
    <t>Bellamya phthinotropis</t>
  </si>
  <si>
    <t>Bembidion derelictus</t>
  </si>
  <si>
    <t>Ground-beetle</t>
  </si>
  <si>
    <t>Biantes parvulus</t>
  </si>
  <si>
    <t>Bombus rubriventris</t>
  </si>
  <si>
    <t>Bulimulus achatellinus</t>
  </si>
  <si>
    <t>Bulimulus adelphus</t>
  </si>
  <si>
    <t>Bulimulus deridderi</t>
  </si>
  <si>
    <t>Bulimulus duncanus</t>
  </si>
  <si>
    <t>before 1893</t>
  </si>
  <si>
    <t>Bulimulus eos</t>
  </si>
  <si>
    <t>Bulimulus lycodus</t>
  </si>
  <si>
    <t>Bulimulus saeronius</t>
  </si>
  <si>
    <t>Bulimulus sp. nov. 'josevillani'</t>
  </si>
  <si>
    <t>Bulimulus sp. nov. 'krameri'</t>
  </si>
  <si>
    <t>Bulimulus sp. nov. 'nilsodhneri'</t>
  </si>
  <si>
    <t>Bulimulus sp. nov. 'tuideroyi'</t>
  </si>
  <si>
    <t>Bulimulus sp. nov. 'vanmoli'</t>
  </si>
  <si>
    <t>Bulimulus tanneri</t>
  </si>
  <si>
    <t>Bythinella eutrepha</t>
  </si>
  <si>
    <t>Bythiospeum dubium</t>
  </si>
  <si>
    <t>Bythiospeum gonostoma</t>
  </si>
  <si>
    <t>Bythiospeum putei</t>
  </si>
  <si>
    <t>Bythiospeum turritum</t>
  </si>
  <si>
    <t>Cambarellus areolatus</t>
  </si>
  <si>
    <t>Cambarus veitchorum</t>
  </si>
  <si>
    <t>White Spring Cave Crayfish</t>
  </si>
  <si>
    <t>Caridina apodosis</t>
  </si>
  <si>
    <t>Caridina yilong</t>
  </si>
  <si>
    <t>Ceratophallus concavus</t>
  </si>
  <si>
    <t>Ceratophallus subtilis</t>
  </si>
  <si>
    <t>Ceratophysella sp. nov. 'HC'</t>
  </si>
  <si>
    <t>Chlorocypha jejuna</t>
  </si>
  <si>
    <t>Togo Red Jewel</t>
  </si>
  <si>
    <t>1890s</t>
  </si>
  <si>
    <t>Chromomastax movogovodia</t>
  </si>
  <si>
    <t>Morogoro Monkey Grasshopper</t>
  </si>
  <si>
    <t>Chromousambilla burtti</t>
  </si>
  <si>
    <t>Mpwapwa Silent Grasshopper</t>
  </si>
  <si>
    <t>Coelatura rothschildi</t>
  </si>
  <si>
    <t>Coneuplecta turrita</t>
  </si>
  <si>
    <t>Conturbatia crenata</t>
  </si>
  <si>
    <t>Cornicandovia australica</t>
  </si>
  <si>
    <t>Lord Howe Horn-headed Stick-insect</t>
  </si>
  <si>
    <t>ca 1900</t>
  </si>
  <si>
    <t>Cryphiops luscus</t>
  </si>
  <si>
    <t>Cryptella tamaranensis</t>
  </si>
  <si>
    <t>Cryptotettix insularis</t>
  </si>
  <si>
    <t>Island Hiding Pygmy Grasshopper</t>
  </si>
  <si>
    <t>Cuneopsis demangei</t>
  </si>
  <si>
    <t>Delamarephorura tami</t>
  </si>
  <si>
    <t>Delos gardineri</t>
  </si>
  <si>
    <t>Dianella schlickumi</t>
  </si>
  <si>
    <t>Diglossosternoides curiosus</t>
  </si>
  <si>
    <t>Diplommatina alata</t>
  </si>
  <si>
    <t>Diplommatina aurea</t>
  </si>
  <si>
    <t>Diplommatina gibboni</t>
  </si>
  <si>
    <t>Discula lyelliana</t>
  </si>
  <si>
    <t>1870s</t>
  </si>
  <si>
    <t>Discula tetrica</t>
  </si>
  <si>
    <t>Disparoneura ramajana</t>
  </si>
  <si>
    <t>Dreissena caspia</t>
  </si>
  <si>
    <t>Drepanosticta adami</t>
  </si>
  <si>
    <t>1930s</t>
  </si>
  <si>
    <t>Drepanosticta austeni</t>
  </si>
  <si>
    <t>Drepanosticta montana</t>
  </si>
  <si>
    <t>Drepanosticta submontana</t>
  </si>
  <si>
    <t>Elimia troostiana</t>
  </si>
  <si>
    <t>Mossy Elimia</t>
  </si>
  <si>
    <t>Enallagma maldivensis</t>
  </si>
  <si>
    <t>1902 or before</t>
  </si>
  <si>
    <t>Endodonta apiculata</t>
  </si>
  <si>
    <t>Ephippiger camillae</t>
  </si>
  <si>
    <t>Camilla's Saddle Bush-cricket</t>
  </si>
  <si>
    <t>Epioblasma othcaloogensis</t>
  </si>
  <si>
    <t>Southern Acorn Riffle Shell</t>
  </si>
  <si>
    <t>Eua globosa</t>
  </si>
  <si>
    <t>Fat Eua snail</t>
  </si>
  <si>
    <t>Eupera crassa</t>
  </si>
  <si>
    <t>Eupithecia ogilviata</t>
  </si>
  <si>
    <t>Geometer Moth</t>
  </si>
  <si>
    <t>Eupropacris abbreviata</t>
  </si>
  <si>
    <t>Kilosa Noble Grasshopper</t>
  </si>
  <si>
    <t>Euschmidtia bidens</t>
  </si>
  <si>
    <t>Mlingano Monkey Grasshopper</t>
  </si>
  <si>
    <t>Euschmidtia burtti</t>
  </si>
  <si>
    <t>Burtt's Monkey Grasshopper</t>
  </si>
  <si>
    <t>Euschmidtia dirshi</t>
  </si>
  <si>
    <t>Dirsh's Monkey Grasshopper</t>
  </si>
  <si>
    <t>Euschmidtia phippsi</t>
  </si>
  <si>
    <t>Phipps' Monkey Grasshopper</t>
  </si>
  <si>
    <t>Euschmidtia viridifasciata</t>
  </si>
  <si>
    <t>Dar-es-Salaam Monkey Grasshopper</t>
  </si>
  <si>
    <t>Euso muehlenbergi</t>
  </si>
  <si>
    <t>Evergoderes cabrerai</t>
  </si>
  <si>
    <t>Gran Canaria Bush-cricket</t>
  </si>
  <si>
    <t>Falsipyrgula beysehirana</t>
  </si>
  <si>
    <t>1990s</t>
  </si>
  <si>
    <t>Gabbiella barthi</t>
  </si>
  <si>
    <t>Gabbiella matadina</t>
  </si>
  <si>
    <t>Gamasomorpha austera</t>
  </si>
  <si>
    <t>Geomitra delphinuloides</t>
  </si>
  <si>
    <t>Geostiba melanocephala</t>
  </si>
  <si>
    <t>Rove beetle</t>
  </si>
  <si>
    <t>Graecoanatolica brevis</t>
  </si>
  <si>
    <t>before 1973</t>
  </si>
  <si>
    <t>Graecoanatolica conica</t>
  </si>
  <si>
    <t>Heliogomphus lyratus</t>
  </si>
  <si>
    <t>Heliogomphus nietneri</t>
  </si>
  <si>
    <t>Hemicycla modesta</t>
  </si>
  <si>
    <t>Henrigirardia wienini</t>
  </si>
  <si>
    <t>Heteragrion peregrinum</t>
  </si>
  <si>
    <t>Holocompsa pusilla</t>
  </si>
  <si>
    <t>Holozoster ovalis</t>
  </si>
  <si>
    <t>Homoeodera asteris</t>
  </si>
  <si>
    <t>Flagstaff Fungus Weevil</t>
  </si>
  <si>
    <t>Homoeodera nodulipennis</t>
  </si>
  <si>
    <t>Knobbly-winged Fungus Weevil</t>
  </si>
  <si>
    <t>February 1876</t>
  </si>
  <si>
    <t>Hybotettix camelus</t>
  </si>
  <si>
    <t>Camelback Royal Pygmy Grasshopper</t>
  </si>
  <si>
    <t>before 1967</t>
  </si>
  <si>
    <t>Hydrobia anatolica</t>
  </si>
  <si>
    <t>before 1994</t>
  </si>
  <si>
    <t>Hylekobolus latifrons</t>
  </si>
  <si>
    <t>Wide-headed Wood-Millipede</t>
  </si>
  <si>
    <t>Hystricella vermetiformis</t>
  </si>
  <si>
    <t>Ibalonius lomani</t>
  </si>
  <si>
    <t>Idioctis intertidalis</t>
  </si>
  <si>
    <t>Iglica gratulabunda</t>
  </si>
  <si>
    <t>before 1992</t>
  </si>
  <si>
    <t>Islamia bendidis</t>
  </si>
  <si>
    <t>Islamia graeca</t>
  </si>
  <si>
    <t>before 2000</t>
  </si>
  <si>
    <t>Islamia hadei</t>
  </si>
  <si>
    <t>Islamia pseudorientalica</t>
  </si>
  <si>
    <t>Islamia zermanica</t>
  </si>
  <si>
    <t>Isophya boldyrevi</t>
  </si>
  <si>
    <t>Boldyrev's Plump Bush-cricket</t>
  </si>
  <si>
    <t>Italopodisma baccettii</t>
  </si>
  <si>
    <t>Baccetti's Apennine Grasshopper</t>
  </si>
  <si>
    <t>Janulus pompylius</t>
  </si>
  <si>
    <t>Kirelia carinata</t>
  </si>
  <si>
    <t>Kubaryia pilikia</t>
  </si>
  <si>
    <t>Lamprotula crassa</t>
  </si>
  <si>
    <t>Lamprotula liedtkei</t>
  </si>
  <si>
    <t>Lamprotula nodulosa</t>
  </si>
  <si>
    <t>Lantzia carinata</t>
  </si>
  <si>
    <t>Lauopa mbalavuana</t>
  </si>
  <si>
    <t>Leiostyla abbreviata</t>
  </si>
  <si>
    <t>Leiostyla cassida</t>
  </si>
  <si>
    <t>Leiostyla gibba</t>
  </si>
  <si>
    <t>1878 (dead)</t>
  </si>
  <si>
    <t>Leiostyla simulator</t>
  </si>
  <si>
    <t>Lindbergia gittenbergeri</t>
  </si>
  <si>
    <t>Macrobrachium denticulatum</t>
  </si>
  <si>
    <t>Macrobrachium oxyphilus</t>
  </si>
  <si>
    <t>Macrobrachium purpureamanus</t>
  </si>
  <si>
    <t>before 1998</t>
  </si>
  <si>
    <t>Macrobrachium scorteccii</t>
  </si>
  <si>
    <t>Macromia flinti</t>
  </si>
  <si>
    <t>Madgeaconcha sevathiani</t>
  </si>
  <si>
    <t>never seen in the wild</t>
  </si>
  <si>
    <t>Maoridrilus felix</t>
  </si>
  <si>
    <t>Margarya yangtsunghaiensis</t>
  </si>
  <si>
    <t>Marstonia ozarkensis</t>
  </si>
  <si>
    <t>Ozark Pyrg</t>
  </si>
  <si>
    <t>Mecistocephalus cyclops</t>
  </si>
  <si>
    <t>Mecistocephalus sechellarum</t>
  </si>
  <si>
    <t>Megachile cypricola</t>
  </si>
  <si>
    <t>Megalagrion molokaiense</t>
  </si>
  <si>
    <t>Molokai Damselfly</t>
  </si>
  <si>
    <t>1940s</t>
  </si>
  <si>
    <t>Melanoides agglutinans</t>
  </si>
  <si>
    <t>Melanopsis germaini</t>
  </si>
  <si>
    <t>Melanopsis infracincta</t>
  </si>
  <si>
    <t>Melanopsis khabourensis</t>
  </si>
  <si>
    <t>Melanopsis pachya</t>
  </si>
  <si>
    <t>Mercuria punica</t>
  </si>
  <si>
    <t>Metaleptobasis gibbosa</t>
  </si>
  <si>
    <t>Millepora boschmai</t>
  </si>
  <si>
    <t>early 1990s</t>
  </si>
  <si>
    <t>Mitraceras crassipalpum</t>
  </si>
  <si>
    <t>Moneta coercervea</t>
  </si>
  <si>
    <t>Monilearia pulverulenta</t>
  </si>
  <si>
    <t>Montserratina becasis</t>
  </si>
  <si>
    <t>Napaeus arinagaensis</t>
  </si>
  <si>
    <t>2010 (but not living)</t>
  </si>
  <si>
    <t>Neritina tiassalensis</t>
  </si>
  <si>
    <t>before 1980s</t>
  </si>
  <si>
    <t>Nesiergus gardineri</t>
  </si>
  <si>
    <t>Nesiergus halophilus</t>
  </si>
  <si>
    <t>Nesotes azoricus</t>
  </si>
  <si>
    <t>Darkling Beetle</t>
  </si>
  <si>
    <t>Nomada siciliensis</t>
  </si>
  <si>
    <t>Obovaria haddletoni</t>
  </si>
  <si>
    <t>Haddleton Lampmussel</t>
  </si>
  <si>
    <t>around 1970</t>
  </si>
  <si>
    <t>Octochaetus levis</t>
  </si>
  <si>
    <t>Octochaetus microchaetus</t>
  </si>
  <si>
    <t>Ohridohauffenia minuta</t>
  </si>
  <si>
    <t>Omphalotropis ingens</t>
  </si>
  <si>
    <t>1850s</t>
  </si>
  <si>
    <t>Opisthostoma decrespignyi</t>
  </si>
  <si>
    <t>before 1960s</t>
  </si>
  <si>
    <t>Opisthostoma otostoma</t>
  </si>
  <si>
    <t>Orthetrum rubens</t>
  </si>
  <si>
    <t>Elusive Skimmer</t>
  </si>
  <si>
    <t>Paccius quadridentatus</t>
  </si>
  <si>
    <t>Paladilhiopsis janinensis</t>
  </si>
  <si>
    <t>Palaemnema edmondi</t>
  </si>
  <si>
    <t>Palaemonetes cummingi</t>
  </si>
  <si>
    <t>Florida Cave Shrimp</t>
  </si>
  <si>
    <t>Palaina albata</t>
  </si>
  <si>
    <t>Palaina patula</t>
  </si>
  <si>
    <t>Palaina platycheilus</t>
  </si>
  <si>
    <t>Palaina pupa</t>
  </si>
  <si>
    <t>Palaopartula leucothoe</t>
  </si>
  <si>
    <t>White Palau tree snail</t>
  </si>
  <si>
    <t>Partula guamensis</t>
  </si>
  <si>
    <t>Pohnpei ground Partula snail</t>
  </si>
  <si>
    <t>Perbrinckia gabadagei</t>
  </si>
  <si>
    <t>Peringueyella zulu</t>
  </si>
  <si>
    <t>Zulu Ambush Katydid</t>
  </si>
  <si>
    <t>Perissolestes remus</t>
  </si>
  <si>
    <t>Phytosus schatzmayri</t>
  </si>
  <si>
    <t>Rove Beetle</t>
  </si>
  <si>
    <t>Pieris wollastoni</t>
  </si>
  <si>
    <t>Madeiran Large White</t>
  </si>
  <si>
    <t>Pisidium betafoense</t>
  </si>
  <si>
    <t>Placostylus koroensis</t>
  </si>
  <si>
    <t>Flax Snail</t>
  </si>
  <si>
    <t>Planorbella columbiensis</t>
  </si>
  <si>
    <t>Caribou Ramshorn</t>
  </si>
  <si>
    <t>Plectostoma charasense</t>
  </si>
  <si>
    <t>Plectostoma dindingensis</t>
  </si>
  <si>
    <t>Plectostoma turriforme</t>
  </si>
  <si>
    <t>Pleurobema curtum</t>
  </si>
  <si>
    <t>Black Clubshell</t>
  </si>
  <si>
    <t>Potamopyrgus acus</t>
  </si>
  <si>
    <t>Lepidoblepharis miyatai</t>
  </si>
  <si>
    <t>REPTILES</t>
  </si>
  <si>
    <t>CR(PE) - Critically Endangered (Possibly Extinct), CR(PEW) - Critically Endangered (Possibly Extinct in the Wild),</t>
  </si>
  <si>
    <t>Rhinoderma rufum</t>
  </si>
  <si>
    <t>Northern Darwin's frog</t>
  </si>
  <si>
    <t>Scutiger maculatus</t>
  </si>
  <si>
    <t>Piebald Alpine Toad</t>
  </si>
  <si>
    <t>Strabomantis cadenai</t>
  </si>
  <si>
    <t>Nutibara Robber Frog</t>
  </si>
  <si>
    <t>Telmatobius cirrhacelis</t>
  </si>
  <si>
    <t>Loja Water Frog</t>
  </si>
  <si>
    <t>Telmatobius mendelsoni</t>
  </si>
  <si>
    <t>Telmatobius niger</t>
  </si>
  <si>
    <t>Black Water Frog</t>
  </si>
  <si>
    <t>Telmatobius pefauri</t>
  </si>
  <si>
    <t>Arico Water Frog</t>
  </si>
  <si>
    <t>Telmatobius vellardi</t>
  </si>
  <si>
    <t>Vellard's Water Frog</t>
  </si>
  <si>
    <t>Thorius infernalis</t>
  </si>
  <si>
    <t>Atoyac Minute Salamander</t>
  </si>
  <si>
    <t>Thorius munificus</t>
  </si>
  <si>
    <t>McDiarmid Thorius</t>
  </si>
  <si>
    <t>Acanthobrama centisquama</t>
  </si>
  <si>
    <t>Long-spine Bream</t>
  </si>
  <si>
    <t>early 20th century</t>
  </si>
  <si>
    <t>Acanthobrama tricolor</t>
  </si>
  <si>
    <t>Damascus Bream</t>
  </si>
  <si>
    <t>Acipenser dabryanus</t>
  </si>
  <si>
    <t>Yangtze Sturgeon</t>
  </si>
  <si>
    <t>Acipenser naccarii</t>
  </si>
  <si>
    <t>Adriatic Sturgeon</t>
  </si>
  <si>
    <t>Alosa vistonica</t>
  </si>
  <si>
    <t>Anabarilius qiluensis</t>
  </si>
  <si>
    <t>early 1980s</t>
  </si>
  <si>
    <t>Anabarilius yangzonensis</t>
  </si>
  <si>
    <t>Aphyolebias claudiae</t>
  </si>
  <si>
    <t>Azurina eupalama</t>
  </si>
  <si>
    <t>Galapagos Damsel</t>
  </si>
  <si>
    <t>Balantiocheilos ambusticauda</t>
  </si>
  <si>
    <t>Siamese Bala-shak</t>
  </si>
  <si>
    <t>Caecocypris basimi</t>
  </si>
  <si>
    <t>Haditha Cavefish</t>
  </si>
  <si>
    <t>Carcharhinus hemiodon</t>
  </si>
  <si>
    <t>Pondicherry Shark</t>
  </si>
  <si>
    <t>Cobitis kellei</t>
  </si>
  <si>
    <t>Diyarbakir Spined Loach</t>
  </si>
  <si>
    <t>Coregonus hoferi</t>
  </si>
  <si>
    <t>Coregonus reighardi</t>
  </si>
  <si>
    <t>Shortnose Cisco</t>
  </si>
  <si>
    <t>Cyprinus barbatus</t>
  </si>
  <si>
    <t>Cyprinus ilishaestomus</t>
  </si>
  <si>
    <t>late 1970s</t>
  </si>
  <si>
    <t>Cyprinus micristius</t>
  </si>
  <si>
    <t>Dianchi Carp</t>
  </si>
  <si>
    <t>Cyprinus qionghaiensis</t>
  </si>
  <si>
    <t>Cyprinus yunnanensis</t>
  </si>
  <si>
    <t>Fundulopanchax powelli</t>
  </si>
  <si>
    <t>Haplochromis aelocephalus</t>
  </si>
  <si>
    <t>Haplochromis antleter</t>
  </si>
  <si>
    <t>Haplochromis apogonoides</t>
  </si>
  <si>
    <t>Haplochromis argenteus</t>
  </si>
  <si>
    <t>Haplochromis barbarae</t>
  </si>
  <si>
    <t>Haplochromis bareli</t>
  </si>
  <si>
    <t>Haplochromis brownae</t>
  </si>
  <si>
    <t>FISHES</t>
  </si>
  <si>
    <t>Procambarus delicatus</t>
  </si>
  <si>
    <t>Big-cheeked Cave Crayfish</t>
  </si>
  <si>
    <t>Procambarus paradoxus</t>
  </si>
  <si>
    <t>Procytettix fusiformis</t>
  </si>
  <si>
    <t>Seychelles Wingless Groundhopper</t>
  </si>
  <si>
    <t>Prosadenoporus agricola</t>
  </si>
  <si>
    <t>Pseudogibbula cara</t>
  </si>
  <si>
    <t>Rhacocleis trilobata</t>
  </si>
  <si>
    <t>Three-lobed Bush-cricket</t>
  </si>
  <si>
    <t>Rhinotus albifrons</t>
  </si>
  <si>
    <t>Rhizopsammia wellingtoni</t>
  </si>
  <si>
    <t>Wellington's Solitary Coral</t>
  </si>
  <si>
    <t>Samoana cramptoni</t>
  </si>
  <si>
    <t>Crampton's Samoana tree snail</t>
  </si>
  <si>
    <t>Sardohoratia sulcata</t>
  </si>
  <si>
    <t>Seychellia lodoiceae</t>
  </si>
  <si>
    <t>Sinodina acutipoda</t>
  </si>
  <si>
    <t>Sitalcicus incertus</t>
  </si>
  <si>
    <t>Sliferia similis</t>
  </si>
  <si>
    <t>Soapitia dageti</t>
  </si>
  <si>
    <t>pre 1961</t>
  </si>
  <si>
    <t>Somatogyrus crassus</t>
  </si>
  <si>
    <t>Stocky Pebblesnail</t>
  </si>
  <si>
    <t>Somatogyrus currierianus</t>
  </si>
  <si>
    <t>Tennessee Pebblesnail</t>
  </si>
  <si>
    <t>Somatogyrus hendersoni</t>
  </si>
  <si>
    <t>Fluted Pebblesnail</t>
  </si>
  <si>
    <t>Somatogyrus humerosus</t>
  </si>
  <si>
    <t>Atlas Pebblesnail</t>
  </si>
  <si>
    <t>Somatogyrus nanus</t>
  </si>
  <si>
    <t>Dwarf Pebblesnail</t>
  </si>
  <si>
    <t>Spiralix corsica</t>
  </si>
  <si>
    <t>Spirobolellus simplex</t>
  </si>
  <si>
    <t>Stagnicola utahensis</t>
  </si>
  <si>
    <t>Thickshell Pondsnail</t>
  </si>
  <si>
    <t>Steriphopus lacertosus</t>
  </si>
  <si>
    <t>Strengeriana antioquensis</t>
  </si>
  <si>
    <t>Succinea rotumana</t>
  </si>
  <si>
    <t>Tanousia zrmanjae</t>
  </si>
  <si>
    <t>Tehuana veracruzana</t>
  </si>
  <si>
    <t>Theganopteryx grisea</t>
  </si>
  <si>
    <t>Theganopteryx liturata</t>
  </si>
  <si>
    <t>Theganopteryx scotti</t>
  </si>
  <si>
    <t>Thoracistus peringueyi</t>
  </si>
  <si>
    <t>Peringuey's Seedpod Shieldback</t>
  </si>
  <si>
    <t>Trechus torretassoi</t>
  </si>
  <si>
    <t>Tryonia brunei</t>
  </si>
  <si>
    <t>Brune's Springsnail</t>
  </si>
  <si>
    <t>Tsoukatosia evauemgei</t>
  </si>
  <si>
    <t>Uromenus riggioi</t>
  </si>
  <si>
    <t>Riggio's Saddle Bush-cricket</t>
  </si>
  <si>
    <t>Valenfriesia rotundata</t>
  </si>
  <si>
    <t>Rotund Fungus Weevil</t>
  </si>
  <si>
    <t>Valvatorbis mauritii</t>
  </si>
  <si>
    <t>Vitrea pieperiana</t>
  </si>
  <si>
    <t>Vitrea striata</t>
  </si>
  <si>
    <t>Voraptus tenellus</t>
  </si>
  <si>
    <t>Xerotricha garachicoensis</t>
  </si>
  <si>
    <t>Zaumia sanctizaumi</t>
  </si>
  <si>
    <t>Zingis radiolata</t>
  </si>
  <si>
    <t>Zonites embolium</t>
  </si>
  <si>
    <t>Adenophorus periens</t>
  </si>
  <si>
    <t>Aechmea cymosopaniculata</t>
  </si>
  <si>
    <t>Aeranthes albidiflora</t>
  </si>
  <si>
    <t>Aeschynomene ruspoliana</t>
  </si>
  <si>
    <t>Aetheolaena hypoleuca</t>
  </si>
  <si>
    <t>Aetheolaena ledifolia</t>
  </si>
  <si>
    <t>early 19th century</t>
  </si>
  <si>
    <t>Aetheolaena pichinchensis</t>
  </si>
  <si>
    <t>Agelanthus rondensis</t>
  </si>
  <si>
    <t>Albuca nana</t>
  </si>
  <si>
    <t>Alnus henryi</t>
  </si>
  <si>
    <t>Ammannia alternifolia</t>
  </si>
  <si>
    <t>Amorphophallus lewallei</t>
  </si>
  <si>
    <t>Amsinckia marginata</t>
  </si>
  <si>
    <t>Andropogon benthamianus</t>
  </si>
  <si>
    <t>1841-1843</t>
  </si>
  <si>
    <t>Angraecum mahavavense</t>
  </si>
  <si>
    <t>Angraecum muscicolum</t>
  </si>
  <si>
    <t>Angraecum perhumile</t>
  </si>
  <si>
    <t>Angraecum potamophilum</t>
  </si>
  <si>
    <t>Angraecum rigidifolium</t>
  </si>
  <si>
    <t>Angraecum rubellum</t>
  </si>
  <si>
    <t>Angraecum serpens</t>
  </si>
  <si>
    <t>Angraecum sterrophyllum</t>
  </si>
  <si>
    <t>Anisopappus burundiensis</t>
  </si>
  <si>
    <t>Aponogeton dioecus</t>
  </si>
  <si>
    <t>Artemisia kauaiensis</t>
  </si>
  <si>
    <t>Aspidostemon inconspicuus</t>
  </si>
  <si>
    <t>Aster quitensis</t>
  </si>
  <si>
    <t>1820s</t>
  </si>
  <si>
    <t>Athanasia imbricata</t>
  </si>
  <si>
    <t>Baccharis fusca</t>
  </si>
  <si>
    <t>Begonia eciliata</t>
  </si>
  <si>
    <t>previous to 1911</t>
  </si>
  <si>
    <t>Benthamia catatiana</t>
  </si>
  <si>
    <t>Benthamia nigro-vaginata</t>
  </si>
  <si>
    <t>Berlinia hollandii</t>
  </si>
  <si>
    <t>Betula gynoterminalis</t>
  </si>
  <si>
    <t>Bidens ruyigiensis</t>
  </si>
  <si>
    <t>Blepharis reekmansii</t>
  </si>
  <si>
    <t>Blotiella coriacea</t>
  </si>
  <si>
    <t>Brighamia insignis</t>
  </si>
  <si>
    <t>Bulbophyllum erythroglossum</t>
  </si>
  <si>
    <t>Bulbophyllum hirsutiusculum</t>
  </si>
  <si>
    <t>Bulbophyllum minax</t>
  </si>
  <si>
    <t>Bulbophyllum sanguineum</t>
  </si>
  <si>
    <t>Bulbophyllum tampoketsense</t>
  </si>
  <si>
    <t>PLANTS</t>
  </si>
  <si>
    <t>Callerya neocaledonica</t>
  </si>
  <si>
    <t>Canavalia veillonii</t>
  </si>
  <si>
    <t>Centropogon brachysiphoniatus</t>
  </si>
  <si>
    <t>before 1935</t>
  </si>
  <si>
    <t>Cereus estevesii</t>
  </si>
  <si>
    <t>Clitoria andrei</t>
  </si>
  <si>
    <t>Coffea alleizettii</t>
  </si>
  <si>
    <t>Coffea leonimontana</t>
  </si>
  <si>
    <t>Costus vinosus</t>
  </si>
  <si>
    <t>Cotula myriophylloides</t>
  </si>
  <si>
    <t>Ctenitis pallatangana</t>
  </si>
  <si>
    <t>Cyanea kolekoleensis</t>
  </si>
  <si>
    <t>Cyanea kuhihewa</t>
  </si>
  <si>
    <t>Cycas fugax</t>
  </si>
  <si>
    <t>Cyclosorus burundensis</t>
  </si>
  <si>
    <t>Cynoglossum tsaratananense</t>
  </si>
  <si>
    <t>Cynorkis bimaculata</t>
  </si>
  <si>
    <t>Cynorkis catatii</t>
  </si>
  <si>
    <t>Cynorkis marojejyensis</t>
  </si>
  <si>
    <t>Cynorkis rolfei</t>
  </si>
  <si>
    <t>Cynorkis sylvatica</t>
  </si>
  <si>
    <t>Cynorkis usambarae</t>
  </si>
  <si>
    <t>Cyperus chionocephalus</t>
  </si>
  <si>
    <t>Cyperus multifolius</t>
  </si>
  <si>
    <t>early 1800s</t>
  </si>
  <si>
    <t>Cyphostemma michelii</t>
  </si>
  <si>
    <t>Cyrtandra crenata</t>
  </si>
  <si>
    <t>Dalea sabinalis</t>
  </si>
  <si>
    <t>Sabinal Prairie-clover</t>
  </si>
  <si>
    <t>1950-1960</t>
  </si>
  <si>
    <t>Delissea rhytidosperma</t>
  </si>
  <si>
    <t>Delissea takeuchii</t>
  </si>
  <si>
    <t>Delonix tomentosa</t>
  </si>
  <si>
    <t>Devillea flagelliformis</t>
  </si>
  <si>
    <t>1840s</t>
  </si>
  <si>
    <t>Diaphananthe orientalis</t>
  </si>
  <si>
    <t>Dicoma pretoriensis</t>
  </si>
  <si>
    <t>Diospyros katendei</t>
  </si>
  <si>
    <t>Diplazium ulugurense</t>
  </si>
  <si>
    <t>Discocactus subterraneo-proliferans</t>
  </si>
  <si>
    <t>Disperis bosseri</t>
  </si>
  <si>
    <t>Disperis egregia</t>
  </si>
  <si>
    <t>Dissotis longisepala</t>
  </si>
  <si>
    <t>Dorstenia bicaudata</t>
  </si>
  <si>
    <t>Dubautia kenwoodii</t>
  </si>
  <si>
    <t>Dypsis brittiana</t>
  </si>
  <si>
    <t>Egletes humifusa</t>
  </si>
  <si>
    <t>Elaphandra retroflexa</t>
  </si>
  <si>
    <t>Elaphoglossum gracilipes</t>
  </si>
  <si>
    <t>before 1853</t>
  </si>
  <si>
    <t>Elaphoglossum polytrichum</t>
  </si>
  <si>
    <t>19th century</t>
  </si>
  <si>
    <t>Eleocharis lepta</t>
  </si>
  <si>
    <t>Emicocarpus fissifolius</t>
  </si>
  <si>
    <t>Encephalartos cerinus</t>
  </si>
  <si>
    <t>Waxen Cycad</t>
  </si>
  <si>
    <t>Encephalartos hirsutus</t>
  </si>
  <si>
    <t>Venda Cycad</t>
  </si>
  <si>
    <t>Encephalartos inopinus</t>
  </si>
  <si>
    <t>Lydenburg Cycad</t>
  </si>
  <si>
    <t>Epidendrum lanceolatum</t>
  </si>
  <si>
    <t>Eremospatha barendii</t>
  </si>
  <si>
    <t>Rattan</t>
  </si>
  <si>
    <t>Eriocaulon caesium</t>
  </si>
  <si>
    <t>Eriocaulon hildebrandtii</t>
  </si>
  <si>
    <t>Eriocaulon parvicapitulatum</t>
  </si>
  <si>
    <t>Eugenia albida</t>
  </si>
  <si>
    <t>Eugenia guayaquilensis</t>
  </si>
  <si>
    <t>before 1823</t>
  </si>
  <si>
    <t>Eugenia scheffleri</t>
  </si>
  <si>
    <t>Eulophia grandidieri</t>
  </si>
  <si>
    <t>Euphorbia alcicornis</t>
  </si>
  <si>
    <t>Euphorbia boinensis</t>
  </si>
  <si>
    <t>Euphorbia neospinescens</t>
  </si>
  <si>
    <t>Euphorbia pirahazo</t>
  </si>
  <si>
    <t>Galaxaura barbata</t>
  </si>
  <si>
    <t>Gossypium armourianum</t>
  </si>
  <si>
    <t>ca. 2007</t>
  </si>
  <si>
    <t>Guzmania lepidota</t>
  </si>
  <si>
    <t>Guzmania poortmanii</t>
  </si>
  <si>
    <t>Guzmania striata</t>
  </si>
  <si>
    <t>Gynura campanulata</t>
  </si>
  <si>
    <t>Hibiscus storckii</t>
  </si>
  <si>
    <t>Hunteria hexaloba</t>
  </si>
  <si>
    <t>Hydrostachys perrieri</t>
  </si>
  <si>
    <t>Hymenodictyon seyrigii</t>
  </si>
  <si>
    <t>Impatiens boinensis</t>
  </si>
  <si>
    <t>Indigofera ankaratrensis</t>
  </si>
  <si>
    <t>Inversodicraea abbayesii</t>
  </si>
  <si>
    <t>Inversodicraea pygmaea</t>
  </si>
  <si>
    <t>4 Dec. 1951</t>
  </si>
  <si>
    <t>Isoetes heldreichii</t>
  </si>
  <si>
    <t>Pindus Quillwort</t>
  </si>
  <si>
    <t>Isoetes sinensis</t>
  </si>
  <si>
    <t>Kadua haupuensis</t>
  </si>
  <si>
    <t>Kanaloa kahoolawensis</t>
  </si>
  <si>
    <t>Kunkeliella psilotoclada</t>
  </si>
  <si>
    <t>Escobilla de Masca</t>
  </si>
  <si>
    <t>Kyllinga chrysanthoides</t>
  </si>
  <si>
    <t>Lijndenia brenanii</t>
  </si>
  <si>
    <t>Linderniella boutiqueana</t>
  </si>
  <si>
    <t>Magnolia dixonii</t>
  </si>
  <si>
    <t>Cucharillo</t>
  </si>
  <si>
    <t>Magnolia emarginata</t>
  </si>
  <si>
    <t>Magnolia wolfii</t>
  </si>
  <si>
    <t>Hojarasco de Santa Rosa</t>
  </si>
  <si>
    <t>Manettia canescens</t>
  </si>
  <si>
    <t>Manettia holwayi</t>
  </si>
  <si>
    <t>Manilkara gonavensis</t>
  </si>
  <si>
    <t>Matelea ecuadorensis</t>
  </si>
  <si>
    <t>Maxillaria broadwayi</t>
  </si>
  <si>
    <t>before 1910</t>
  </si>
  <si>
    <t>Maytenus manabiensis</t>
  </si>
  <si>
    <t>Melhania polyneura</t>
  </si>
  <si>
    <t>Melpomene brevipes</t>
  </si>
  <si>
    <t>Mezoneuron ouenensis</t>
  </si>
  <si>
    <t>Miconia longisetosa</t>
  </si>
  <si>
    <t>Miconia scabra</t>
  </si>
  <si>
    <t>Mikania iserniana</t>
  </si>
  <si>
    <t>Mikania seemannii</t>
  </si>
  <si>
    <t>1845-1852</t>
  </si>
  <si>
    <t>Mimosa kitrokala</t>
  </si>
  <si>
    <t>Myriophyllum axilliflorum</t>
  </si>
  <si>
    <t>Nidorella burundiensis</t>
  </si>
  <si>
    <t>Onosma griersonii</t>
  </si>
  <si>
    <t>Panicum pearsonii</t>
  </si>
  <si>
    <t>Pentagonia orthoneura</t>
  </si>
  <si>
    <t>Peperomia dauleana</t>
  </si>
  <si>
    <t>Peperomia petraea</t>
  </si>
  <si>
    <t>Philodendron balaoanum</t>
  </si>
  <si>
    <t>Phycodrina elegans</t>
  </si>
  <si>
    <t>Phyllanthus burundiensis</t>
  </si>
  <si>
    <t>Phyllanthus mimicus</t>
  </si>
  <si>
    <t>Phyllostegia kahiliensis</t>
  </si>
  <si>
    <t>Phyllostegia knudsenii</t>
  </si>
  <si>
    <t>Physalis muelleri</t>
  </si>
  <si>
    <t>Physalis tehuacanensis</t>
  </si>
  <si>
    <t>Pimpinella robynsii</t>
  </si>
  <si>
    <t>Piper molliusculum</t>
  </si>
  <si>
    <t>Pittosporum leroyanum</t>
  </si>
  <si>
    <t>Plectranthus scopulicola</t>
  </si>
  <si>
    <t>Podocarpus perrieri</t>
  </si>
  <si>
    <t>Polygala quitensis</t>
  </si>
  <si>
    <t>before 1854</t>
  </si>
  <si>
    <t>Polystachya acuminata</t>
  </si>
  <si>
    <t>Polystachya canaliculata</t>
  </si>
  <si>
    <t>1943-1962</t>
  </si>
  <si>
    <t>Polystachya porphyrochila</t>
  </si>
  <si>
    <t>1970-1982</t>
  </si>
  <si>
    <t>Polystachya rugosilabia</t>
  </si>
  <si>
    <t>Prestonia schumanniana</t>
  </si>
  <si>
    <t>Pterospermum elmeri</t>
  </si>
  <si>
    <t>Pterospermum parvifolium</t>
  </si>
  <si>
    <t>Puccinellia gussonei</t>
  </si>
  <si>
    <t>Rhynchosia ledermannii</t>
  </si>
  <si>
    <t>Rhynchospora hildebrandtii</t>
  </si>
  <si>
    <t>Roupala tobagensis</t>
  </si>
  <si>
    <t>Schiedea attenuata</t>
  </si>
  <si>
    <t>Senecio lewallei</t>
  </si>
  <si>
    <t>Senecio navugabensis</t>
  </si>
  <si>
    <t>Shorea dispar</t>
  </si>
  <si>
    <t>Silene perlmanii</t>
  </si>
  <si>
    <t>Siphocampylus loxensis</t>
  </si>
  <si>
    <t>Solanum semicoalitum</t>
  </si>
  <si>
    <t>Stenogyne bifida</t>
  </si>
  <si>
    <t>Stenogyne campanulata</t>
  </si>
  <si>
    <t>Stenogyne kanehoana</t>
  </si>
  <si>
    <t>Stereospermum zenkeri</t>
  </si>
  <si>
    <t>Steriphoma urbani</t>
  </si>
  <si>
    <t>Stonesia fascicularis</t>
  </si>
  <si>
    <t>1950s</t>
  </si>
  <si>
    <t>Stonesia gracilis</t>
  </si>
  <si>
    <t>Tachiadenus umbellatus</t>
  </si>
  <si>
    <t>Tephrosia pinifolia</t>
  </si>
  <si>
    <t>Thelethylax isalensis</t>
  </si>
  <si>
    <t>Thesium germainii</t>
  </si>
  <si>
    <t>Thesium lewallei</t>
  </si>
  <si>
    <t>Tournefortia obtusiflora</t>
  </si>
  <si>
    <t>Triaspis schliebenii</t>
  </si>
  <si>
    <t>Tridactyle sarcodantha</t>
  </si>
  <si>
    <t>Tylostigma herminioides</t>
  </si>
  <si>
    <t>Tylostigma madagascariense</t>
  </si>
  <si>
    <t>Uvaria decidua</t>
  </si>
  <si>
    <t>Vangueria verticillata</t>
  </si>
  <si>
    <t>Vatica xishuangbannaensis</t>
  </si>
  <si>
    <t>Viburnum divaricatum</t>
  </si>
  <si>
    <t>before 1844</t>
  </si>
  <si>
    <t>Wahlenbergia petraea</t>
  </si>
  <si>
    <t>Xylosma serrata</t>
  </si>
  <si>
    <t>Bifurcaria galapagensis</t>
  </si>
  <si>
    <t>Galapagos Stringweed</t>
  </si>
  <si>
    <t>Desmarestia tropica</t>
  </si>
  <si>
    <t>Tropical Acidweed</t>
  </si>
  <si>
    <t>Dictyota galapagensis</t>
  </si>
  <si>
    <t>Spatoglossum schmittii</t>
  </si>
  <si>
    <t>Lepiota luteophylla</t>
  </si>
  <si>
    <t>Yellow-gilled Lepiota</t>
  </si>
  <si>
    <t>FUNGI</t>
  </si>
  <si>
    <t>PROTISTS</t>
  </si>
  <si>
    <t>[F] Observed extinctions</t>
  </si>
  <si>
    <t>[G] Extinction Rates relative to Expected (F/E)</t>
  </si>
  <si>
    <t>Animal Group</t>
  </si>
  <si>
    <t>Vertebrates</t>
  </si>
  <si>
    <t>Mammals</t>
  </si>
  <si>
    <t>Birds</t>
  </si>
  <si>
    <t>Reptiles</t>
  </si>
  <si>
    <t>Amphibians</t>
  </si>
  <si>
    <t>Fishes</t>
  </si>
  <si>
    <t>[A] Species per 10000</t>
  </si>
  <si>
    <t>[B] Background Extinction of 2 E/MSY</t>
  </si>
  <si>
    <t>[D] Background exctinctions Expected (B*C)</t>
  </si>
  <si>
    <t>Number of IUCN Evaluated Species</t>
  </si>
  <si>
    <t>Total</t>
  </si>
  <si>
    <t>[E] Expected Extinctions since 1500 (A*D)</t>
  </si>
  <si>
    <t>[C] Centuries since 1500</t>
  </si>
  <si>
    <t>1500-2018: EX Only</t>
  </si>
  <si>
    <t>1500-2014: EX, EW, and PE</t>
  </si>
  <si>
    <t>1500-2014:       EX Only</t>
  </si>
  <si>
    <t>All Taxonomic Groups</t>
  </si>
  <si>
    <t>1500-2018: EX, EW, CR(PE), and CR(PEW)</t>
  </si>
  <si>
    <t>MAMMALS</t>
  </si>
  <si>
    <t>BIRDS</t>
  </si>
  <si>
    <t xml:space="preserve">19th century (date not </t>
  </si>
  <si>
    <t>Scientific Name</t>
  </si>
  <si>
    <t>Common Name</t>
  </si>
  <si>
    <t>IUCN Red List (2018-1) Category</t>
  </si>
  <si>
    <t>Year of Assessment</t>
  </si>
  <si>
    <t>Date last recorded in the wild</t>
  </si>
  <si>
    <t>Taxonomic Group</t>
  </si>
  <si>
    <t>SUMMARY</t>
  </si>
  <si>
    <t>CR(PE) - Critically Endangered (Possibly Extinct)                                           CR(PEW) - Critically Endangered (Possibly Extinct in the Wild)</t>
  </si>
  <si>
    <t>TOTAL</t>
  </si>
  <si>
    <t>9500-2014: EX, EW, and PE</t>
  </si>
  <si>
    <t>1900-2014</t>
  </si>
  <si>
    <t>1900-2014:           EX Only</t>
  </si>
  <si>
    <t>Mammals Boromys torrei Torre’s Cave Rat</t>
  </si>
  <si>
    <t>Mammals Coryphomys buehleri Buhler’s Coryphomys</t>
  </si>
  <si>
    <t>Mammals Cuscomys oblativa</t>
  </si>
  <si>
    <t>Mammals Lagostomus crassus</t>
  </si>
  <si>
    <t>Mammals Megalomys desmarestii Desmarest’s Pilorie</t>
  </si>
  <si>
    <t>Mammals Nesophontes major</t>
  </si>
  <si>
    <t>Mammals Noronhomys vespuccii</t>
  </si>
  <si>
    <t>Reptiles Cylindraspis indica</t>
  </si>
  <si>
    <t>Reptiles Typhlops cariei</t>
  </si>
  <si>
    <t>Amphibians Atelopus vogli</t>
  </si>
  <si>
    <t>Amphibians Nannophrys guentheri</t>
  </si>
  <si>
    <t>Amphibians Pseudophilautus adspersus</t>
  </si>
  <si>
    <t>Fishes Alburnus akili Beyşehir Bleak</t>
  </si>
  <si>
    <t>Fishes Anabarilius macrolepis</t>
  </si>
  <si>
    <t>Fishes Aplocheilichthys sp. nov. 'Naivasha'</t>
  </si>
  <si>
    <t>Fishes Chondrostoma scodrense</t>
  </si>
  <si>
    <t>Fishes Coregonus bezola</t>
  </si>
  <si>
    <t>Fishes Coregonus restrictus</t>
  </si>
  <si>
    <t>Fishes Ctenochromis pectoralis</t>
  </si>
  <si>
    <t>Fishes Cyprinus yilongensis</t>
  </si>
  <si>
    <t>Fishes Eudontomyzon sp. nov. 'migratory'</t>
  </si>
  <si>
    <t>Fishes Gasterosteus crenobiontus</t>
  </si>
  <si>
    <t>Fishes Pantanodon madagascariensis</t>
  </si>
  <si>
    <t>Fishes Pseudophoxinus handlirschi Eğirdir Minnow</t>
  </si>
  <si>
    <t>Fishes Romanogobio antipai</t>
  </si>
  <si>
    <t>Fishes Salvelinus neocomensis</t>
  </si>
  <si>
    <t>Fishes Telestes ukliva</t>
  </si>
  <si>
    <t>Fishes Xystichromis bayoni</t>
  </si>
  <si>
    <t>EX-ONLY</t>
  </si>
  <si>
    <t>EX, EW, PE</t>
  </si>
  <si>
    <t>EX-Only</t>
  </si>
  <si>
    <t>EW and PE</t>
  </si>
  <si>
    <t xml:space="preserve"> Mammals Bos sauveli  Kouprey CR(PE)</t>
  </si>
  <si>
    <t>Mammals Crateromys australis  Dinagat Crateromys CR(PE)</t>
  </si>
  <si>
    <t>Mammals Crocidura trichura  Christmas Island Shrew CR(PE)</t>
  </si>
  <si>
    <t>Mammals Crocidura wimmeri  Wimmer's Shrew CR(PE)</t>
  </si>
  <si>
    <t>Mammals Cryptochloris wintoni  De Winton's Golden Mole CR(PE)</t>
  </si>
  <si>
    <t>Mammals Dendrolagus mayri  Wondiwoi Tree-kangaroo CR(PE)</t>
  </si>
  <si>
    <t>Mammals Dipodomys gravipes  San Quintin Kangaroo Rat CR(PE)</t>
  </si>
  <si>
    <t>Mammals Leporillus apicalis  Lesser Stick-nest Rat CR(PE)</t>
  </si>
  <si>
    <t>Mammals Lipotes vexillifer  Baiji CR(PE)</t>
  </si>
  <si>
    <t>Mammals Melanomys zunigae  Zuniga's Dark Rice Rat CR(PE)</t>
  </si>
  <si>
    <t>Mammals Mesocapromys nanus  Dwarf Hutia CR(PE)</t>
  </si>
  <si>
    <t>Mammals Mesocapromys sanfelipensis  Little Earth Hutia CR(PE)</t>
  </si>
  <si>
    <t>Mammals Monodelphis unistriatus  Single-striped Opossum CR(PE)</t>
  </si>
  <si>
    <t>Mammals Murina tenebrosa  Gloomy Tube-nosed Bat CR(PE)</t>
  </si>
  <si>
    <t>Mammals Mysateles garridoi  Garrido's Hutia CR(PE)</t>
  </si>
  <si>
    <t>Mammals Nilopegamys plumbeus  Ethiopian Amphibious Rat CR(PE)</t>
  </si>
  <si>
    <t>Mammals Nyctophilus howensis  Lord Howe Long-eared Bat CR(PE)</t>
  </si>
  <si>
    <t>Mammals Peromyscus guardia  Angel Island Mouse CR(PE)</t>
  </si>
  <si>
    <t>Mammals Peromyscus mekisturus  Puebla Deer Mouse CR(PE)</t>
  </si>
  <si>
    <t>Mammals Phalanger matanim  Telefomin Cuscus CR(PE)</t>
  </si>
  <si>
    <t>Mammals Pharotis imogene  Thomas's Big-eared Bat CR(PE)</t>
  </si>
  <si>
    <t>Mammals Pipistrellus murrayi  Christmas Island Pipistrelle CR(PE)</t>
  </si>
  <si>
    <t>Mammals Pteralopex pulchra  Montane Monkey-faced Bat CR(PE)</t>
  </si>
  <si>
    <t>Mammals Pteropus aruensis  Aru Flying Fox CR(PE)</t>
  </si>
  <si>
    <t>Mammals Pteropus tuberculatus  Vanikoro Flying Fox CR(PE)</t>
  </si>
  <si>
    <t>Mammals Uromys emmae  Emma's Giant Rat CR(PE)</t>
  </si>
  <si>
    <t>Mammals Uromys imperator  Emperor Rat CR(PE)</t>
  </si>
  <si>
    <t>Mammals Uromys porculus  Guadalcanal Rat CR(PE)</t>
  </si>
  <si>
    <t>Mammals Zyzomys pedunculatus  Central Rock Rat CR(PE)</t>
  </si>
  <si>
    <t>Birds Campephilus imperialis  Imperial Woodpecker CR(PE)</t>
  </si>
  <si>
    <t>Birds Cyanopsitta spixii  Spix's Macaw CR(PEW)</t>
  </si>
  <si>
    <t>Birds Eriocnemis godini  Turquoise-throated Puffleg CR(PE)</t>
  </si>
  <si>
    <t>Birds Eurostopodus exul  New Caledonian Nightjar CR(PE)</t>
  </si>
  <si>
    <t>Birds Hemignathus lucidus  Nukupuu CR(PE)</t>
  </si>
  <si>
    <t>Birds Melamprosops phaeosoma  Poo-uli CR(PE)</t>
  </si>
  <si>
    <t>Birds Myadestes lanaiensis  Olomao CR(PE)</t>
  </si>
  <si>
    <t>Birds Numenius borealis  Eskimo Curlew CR(PE)</t>
  </si>
  <si>
    <t>Birds Hydrobates macrodactylus  Guadalupe Storm-petrel CR(PE)</t>
  </si>
  <si>
    <t>Birds Paroreomyza maculata  Oahu Alauahio CR(PE)</t>
  </si>
  <si>
    <t>Birds Pomarea mira  Ua Pou Monarch CR(PE)</t>
  </si>
  <si>
    <t>Birds Psittirostra psittacea  Ou CR(PE)</t>
  </si>
  <si>
    <t>Birds Pterodroma caribbaea  Jamaica Petrel CR(PE)</t>
  </si>
  <si>
    <t>Birds Pyrrhura subandina  Sinu Parakeet CR(PE)</t>
  </si>
  <si>
    <t>Birds Siphonorhis americana  Jamaican Pauraque CR(PE)</t>
  </si>
  <si>
    <t>Birds Sporophila melanops  Hooded Seedeater CR(PE)</t>
  </si>
  <si>
    <t>Birds Turnix novaecaledoniae  New Caledonian Buttonquail CR(PE)</t>
  </si>
  <si>
    <t>Birds Vermivora bachmanii  Bachman's Warbler CR(PE)</t>
  </si>
  <si>
    <t>Reptiles Anolis roosevelti  Culebra Giant Anole CR(PE)</t>
  </si>
  <si>
    <t>Reptiles Calamaria prakkei  Prakke's Reed Snake CR(PE)</t>
  </si>
  <si>
    <t>Reptiles Capitellum parvicruzae  Lesser Saint Croix Skink CR(PE)</t>
  </si>
  <si>
    <t>Reptiles Celestus anelpistus  Giant Hispaniolan Galliwasp CR(PE)</t>
  </si>
  <si>
    <t>Reptiles Contomastix vittata</t>
  </si>
  <si>
    <t>Reptiles Cynisca gansi</t>
  </si>
  <si>
    <t>Reptiles Gallotia auaritae  La Palma Giant Lizard CR(PE)</t>
  </si>
  <si>
    <t>Reptiles Omoadiphas cannula</t>
  </si>
  <si>
    <t>Reptiles Pseudoxyrhopus ankafinaensis</t>
  </si>
  <si>
    <t>Reptiles Rhampholeon chapmanorum  Chapman's Pygmy Chameleon CR(PE)</t>
  </si>
  <si>
    <t>Reptiles Spondylurus magnacruzae  Greater Saint Croix Skink CR(PE)</t>
  </si>
  <si>
    <t>Reptiles Spondylurus monitae  Monito Skink CR(PE)</t>
  </si>
  <si>
    <t>Reptiles Spondylurus spilonotus  Greater Virgin Islands Skink CR(PE)</t>
  </si>
  <si>
    <t>Reptiles Stenocercus haenschi  Haensch's Whorltail Iguana CR(PE)</t>
  </si>
  <si>
    <t>Reptiles Trimetopon viquezi  Viquez's Tropical Ground Snake CR(PE)</t>
  </si>
  <si>
    <t>Amphibians Altiphrynoides osgoodi  Osgood's Ethiopian Toad CR(PE)</t>
  </si>
  <si>
    <t>Amphibians Andinobates abditus  Collins' Poison Frog CR(PE)</t>
  </si>
  <si>
    <t>Amphibians Andinophryne colomai  Carchi Andes Toad CR(PE)</t>
  </si>
  <si>
    <t>Amphibians Aromobates nocturnus  Skunk Frog CR(PE)</t>
  </si>
  <si>
    <t>Amphibians Arthroleptides dutoiti  Du Toit's Torrent Frog CR(PE)</t>
  </si>
  <si>
    <t>Amphibians Arthroleptis kutogundua  Overlooked Squeaker Frog CR(PE)</t>
  </si>
  <si>
    <t>Amphibians Arthroleptis troglodytes  Cave Squeaker CR(PE)</t>
  </si>
  <si>
    <t>Amphibians Atelopus ardila</t>
  </si>
  <si>
    <t>Amphibians Atelopus balios  Rio Pescado Stubfoot Toad CR(PE)</t>
  </si>
  <si>
    <t>Amphibians Atelopus carbonerensis  La Carbonera Stubfoot Toad CR(PE)</t>
  </si>
  <si>
    <t>Amphibians Atelopus chiriquiensis  Lewis' Stubfoot Toad CR(PE)</t>
  </si>
  <si>
    <t>Amphibians Atelopus chirripoensis</t>
  </si>
  <si>
    <t>Amphibians Atelopus chrysocorallus</t>
  </si>
  <si>
    <t>Amphibians Atelopus eusebiodiazi</t>
  </si>
  <si>
    <t>Amphibians Atelopus famelicus</t>
  </si>
  <si>
    <t>Amphibians Atelopus guanujo</t>
  </si>
  <si>
    <t>Amphibians Atelopus halihelos  Morona-Santiago Stubfoot Toad CR(PE)</t>
  </si>
  <si>
    <t>Amphibians Atelopus lynchi</t>
  </si>
  <si>
    <t>Amphibians Atelopus mindoensis  Mindo Stubfoot Toad CR(PE)</t>
  </si>
  <si>
    <t>Amphibians Atelopus muisca  La Arboleda Stubfoot Toad CR(PE)</t>
  </si>
  <si>
    <t>Amphibians Atelopus nanay</t>
  </si>
  <si>
    <t>Amphibians Atelopus onorei</t>
  </si>
  <si>
    <t>Amphibians Atelopus oxyrhynchus  Rednose Stubfoot Toad CR(PE)</t>
  </si>
  <si>
    <t>Amphibians Atelopus pachydermus  Schmidt's Stubfoot Toad CR(PE)</t>
  </si>
  <si>
    <t>Amphibians Atelopus pastuso</t>
  </si>
  <si>
    <t>Amphibians Atelopus peruensis  Peru Stubfoot Toad CR(PE)</t>
  </si>
  <si>
    <t>Amphibians Atelopus petersi</t>
  </si>
  <si>
    <t>Amphibians Atelopus pinangoi  Pinango Stubfoot Toad CR(PE)</t>
  </si>
  <si>
    <t>Amphibians Atelopus planispina  Flat-spined Atelopus CR(PE)</t>
  </si>
  <si>
    <t>Amphibians Atelopus podocarpus</t>
  </si>
  <si>
    <t>Amphibians Atelopus sernai</t>
  </si>
  <si>
    <t>Amphibians Atelopus sorianoi  Cloud Forest Stubfoot Toad CR(PE)</t>
  </si>
  <si>
    <t>Amphibians Bokermannohyla izecksohni</t>
  </si>
  <si>
    <t>Amphibians Bradytriton silus  Finca Chiblac Salamander CR(PE)</t>
  </si>
  <si>
    <t>Amphibians Bromeliohyla dendroscarta  Greater Bromeliad Treefrog CR(PE)</t>
  </si>
  <si>
    <t>Amphibians Centrolene heloderma  Pichincha Giant Glass Frog CR(PE)</t>
  </si>
  <si>
    <t>Amphibians Charadrahyla altipotens  Yellow-bellied Voiceless Treefrog CR(PE)</t>
  </si>
  <si>
    <t>Amphibians Charadrahyla trux  Spine-fingered Treefrog CR(PE)</t>
  </si>
  <si>
    <t>Amphibians Chiropterotriton magnipes  Big-footed Salamander CR(PE)</t>
  </si>
  <si>
    <t>Amphibians Colostethus jacobuspetersi</t>
  </si>
  <si>
    <t>Amphibians Conraua derooi  Togo Slippery Frog CR(PE)</t>
  </si>
  <si>
    <t>Amphibians Craugastor anciano  Corquin Robber Frog CR(PE)</t>
  </si>
  <si>
    <t>Amphibians Craugastor angelicus  Angel Robber Frog CR(PE)</t>
  </si>
  <si>
    <t>Amphibians Craugastor coffeus</t>
  </si>
  <si>
    <t>Amphibians Craugastor cruzi  Cruz Robber Frog CR(PE)</t>
  </si>
  <si>
    <t>Amphibians Craugastor emleni</t>
  </si>
  <si>
    <t>Amphibians Craugastor fecundus</t>
  </si>
  <si>
    <t>Amphibians Craugastor gulosus</t>
  </si>
  <si>
    <t>Amphibians Craugastor obesus</t>
  </si>
  <si>
    <t>Amphibians Craugastor olanchano</t>
  </si>
  <si>
    <t>Amphibians Craugastor omoaensis</t>
  </si>
  <si>
    <t>Amphibians Craugastor polymniae  Sierra Juarez Robber Frog CR(PE)</t>
  </si>
  <si>
    <t>Amphibians Craugastor stadelmani</t>
  </si>
  <si>
    <t>Amphibians Craugastor trachydermus</t>
  </si>
  <si>
    <t>Amphibians Cryptobatrachus nicefori</t>
  </si>
  <si>
    <t>Amphibians Ecnomiohyla echinata  Oaxacan Fringe-limbed Treefrog CR(PE)</t>
  </si>
  <si>
    <t>Amphibians Eleutherodactylus eneidae  Villalba Robber Frog CR(PE)</t>
  </si>
  <si>
    <t>Amphibians Eleutherodactylus glanduliferoides  La Visite Robber Frog CR(PE)</t>
  </si>
  <si>
    <t>Amphibians Eleutherodactylus karlschmidti  Karl's Robber Frog CR(PE)</t>
  </si>
  <si>
    <t>Amphibians Eleutherodactylus orcutti  Arntully Robber Frog CR(PE)</t>
  </si>
  <si>
    <t>Amphibians Eleutherodactylus schmidti  Schmidt's Robber Frog CR(PE)</t>
  </si>
  <si>
    <t>Amphibians Eleutherodactylus semipalmatus  Foothill Robber Frog CR(PE)</t>
  </si>
  <si>
    <t>Amphibians Gastrotheca lauzuricae  La Siberia Marsupial Frog CR(PE)</t>
  </si>
  <si>
    <t>Amphibians Holoaden bradei  Itatiaia Highland Frog CR(PE)</t>
  </si>
  <si>
    <t>Amphibians Hyla heinzsteinitzi</t>
  </si>
  <si>
    <t>Amphibians Hyloscirtus chlorosteus  Parjacti Treefrog CR(PE)</t>
  </si>
  <si>
    <t>Amphibians Hyloxalus edwardsi  Edwards' Rocket Frog CR(PE)</t>
  </si>
  <si>
    <t>Amphibians Hyloxalus ruizi  Ruiz's Rocket Frog CR(PE)</t>
  </si>
  <si>
    <t>Amphibians Hypsiboas cymbalum</t>
  </si>
  <si>
    <t>Amphibians Incilius fastidiosus  Pico Blanco Toad CR(PE)</t>
  </si>
  <si>
    <t>Amphibians Isthmohyla debilis  Isla Bonita Treefrog CR(PE)</t>
  </si>
  <si>
    <t>Amphibians Lithobates omiltemanus  Guerreran Leopard Frog CR(PE)</t>
  </si>
  <si>
    <t>Amphibians Lithobates pueblae</t>
  </si>
  <si>
    <t>Amphibians Lithobates tlaloci  Tlaloc's Leopard Frog CR(PE)</t>
  </si>
  <si>
    <t>Amphibians Litoria castanea  Yellow-spotted Tree Frog CR(PE)</t>
  </si>
  <si>
    <t>Amphibians Litoria piperata  Peppered Tree Frog CR(PE)</t>
  </si>
  <si>
    <t>Amphibians Mannophryne neblina</t>
  </si>
  <si>
    <t>Amphibians Melanophryniscus peritus</t>
  </si>
  <si>
    <t>Amphibians Oedipina paucidentata  El Empalme Worm Salamander CR(PE)</t>
  </si>
  <si>
    <t>Amphibians Oreobates zongoensis</t>
  </si>
  <si>
    <t>Amphibians Parhoplophryne usambarica  Amani Forest Frog CR(PE)</t>
  </si>
  <si>
    <t>Amphibians Peltophryne fluviatica  Hispaniolan Crestless Toad CR(PE)</t>
  </si>
  <si>
    <t>Amphibians Philautus jacobsoni</t>
  </si>
  <si>
    <t>Amphibians Plectrohyla calvicollina  Cerro Pelón Treefrog CR(PE)</t>
  </si>
  <si>
    <t>Amphibians Plectrohyla celata  Oaxaca Treefrog CR(PE)</t>
  </si>
  <si>
    <t>Amphibians Plectrohyla cembra</t>
  </si>
  <si>
    <t>Amphibians Plectrohyla cyanomma  Blue-eyed Aquatic Treefrog CR(PE)</t>
  </si>
  <si>
    <t>Amphibians Plectrohyla ephemera</t>
  </si>
  <si>
    <t>Amphibians Plectrohyla hazelae  Hazel's Treefrog CR(PE)</t>
  </si>
  <si>
    <t>Amphibians Plectrohyla siopela  Voiceless Treefrog CR(PE)</t>
  </si>
  <si>
    <t>Amphibians Plectrohyla thorectes  Adler's Mottled Treefrog CR(PE)</t>
  </si>
  <si>
    <t>Amphibians Pristimantis bernali  Argelia Robber Frog CR(PE)</t>
  </si>
  <si>
    <t>Amphibians Proceratophrys moratoi  Botucatu Escuerzo CR(PE)</t>
  </si>
  <si>
    <t>Amphibians Prostherapis dunni</t>
  </si>
  <si>
    <t>Amphibians Pseudoeurycea ahuitzotl</t>
  </si>
  <si>
    <t>Amphibians Pseudoeurycea anitae</t>
  </si>
  <si>
    <t>Amphibians Pseudoeurycea aquatica  Aquatic Salamander CR(PE)</t>
  </si>
  <si>
    <t>Amphibians Pseudoeurycea naucampatepetl  Cofre de Perote Salamander CR(PE)</t>
  </si>
  <si>
    <t>Amphibians Pseudoeurycea praecellens</t>
  </si>
  <si>
    <t>Amphibians Pseudoeurycea tlahcuiloh</t>
  </si>
  <si>
    <t>Amphibians Pseudoeurycea unguidentis</t>
  </si>
  <si>
    <t>Amphibians Rhinella rostrata</t>
  </si>
  <si>
    <t>Amphibians Rhinoderma rufum</t>
  </si>
  <si>
    <t>Amphibians Scutiger maculatus  Piebald Alpine Toad CR(PE)</t>
  </si>
  <si>
    <t>Amphibians Telmatobius cirrhacelis  Loja Water Frog CR(PE)</t>
  </si>
  <si>
    <t>Amphibians Telmatobius niger  Black Water Frog CR(PE)</t>
  </si>
  <si>
    <t>Amphibians Telmatobius vellardi  Vellard's Water Frog CR(PE)</t>
  </si>
  <si>
    <t>Amphibians Thorius infernalis  Atoyac Minute Salamander CR(PE)</t>
  </si>
  <si>
    <t>Amphibians Thorius minydemus</t>
  </si>
  <si>
    <t>Amphibians Thorius munificus</t>
  </si>
  <si>
    <t>Amphibians Thorius narismagnus  San Martin Pigmy Salamander CR(PE)</t>
  </si>
  <si>
    <t>Amphibians Vandijkophrynus amatolicus  Amatola Toad CR(PE)</t>
  </si>
  <si>
    <t>Fishes Acanthobrama centisquama  Long-spine Bream CR(PE)</t>
  </si>
  <si>
    <t>Fishes Acanthobrama tricolor  Damascus Bream CR(PE)</t>
  </si>
  <si>
    <t>Fishes Acipenser dabryanus  Yangtze Sturgeon CR(PE)</t>
  </si>
  <si>
    <t>Fishes Acipenser naccarii  Adriatic Sturgeon CR(PE)</t>
  </si>
  <si>
    <t>Fishes Alosa vistonica</t>
  </si>
  <si>
    <t>Fishes Anabarilius qiluensis</t>
  </si>
  <si>
    <t>Fishes Anabarilius yangzonensis</t>
  </si>
  <si>
    <t>Fishes Azurina eupalama  Galápagos Damsel CR(PE)</t>
  </si>
  <si>
    <t>Fishes Balantiocheilos ambusticauda  Siamese Bala-shak CR(PE)</t>
  </si>
  <si>
    <t>Fishes Barbodes bovanicus  Bovany Barb CR(PE)</t>
  </si>
  <si>
    <t>Fishes Caecocypris basimi  Haditha Cavefish CR(PE)</t>
  </si>
  <si>
    <t>Fishes Carcharhinus hemiodon  Pondicherry Shark CR(PE)</t>
  </si>
  <si>
    <t>Fishes Cobitis kellei  Diyarbakir Spined Loach CR(PE)</t>
  </si>
  <si>
    <t>Fishes Coregonus hoferi</t>
  </si>
  <si>
    <t>Fishes Coregonus reighardi  Shortnose Cisco CR(PE)</t>
  </si>
  <si>
    <t>Fishes Cyprinus barbatus</t>
  </si>
  <si>
    <t>Fishes Cyprinus ilishaestomus</t>
  </si>
  <si>
    <t>Fishes Cyprinus micristius  Dianchi Carp CR(PE)</t>
  </si>
  <si>
    <t>Fishes Cyprinus qionghaiensis</t>
  </si>
  <si>
    <t>Fishes Cyprinus yunnanensis</t>
  </si>
  <si>
    <t>Fishes Fundulopanchax powelli</t>
  </si>
  <si>
    <t>Fishes Haplochromis aelocephalus</t>
  </si>
  <si>
    <t>Fishes Haplochromis antleter</t>
  </si>
  <si>
    <t>Fishes Haplochromis apogonoides</t>
  </si>
  <si>
    <t>Fishes Haplochromis argenteus</t>
  </si>
  <si>
    <t>Fishes Haplochromis barbarae</t>
  </si>
  <si>
    <t>Fishes Haplochromis bareli</t>
  </si>
  <si>
    <t>Fishes Haplochromis brownae</t>
  </si>
  <si>
    <t>Fishes Haplochromis cassius</t>
  </si>
  <si>
    <t>Fishes Haplochromis cinctus</t>
  </si>
  <si>
    <t>Fishes Haplochromis cnester</t>
  </si>
  <si>
    <t>Fishes Haplochromis coprologus</t>
  </si>
  <si>
    <t>Fishes Haplochromis crassilabris</t>
  </si>
  <si>
    <t>Fishes Haplochromis crocopeplus</t>
  </si>
  <si>
    <t>Fishes Haplochromis dentex</t>
  </si>
  <si>
    <t>Fishes Haplochromis dichrourus</t>
  </si>
  <si>
    <t>Fishes Haplochromis flavipinnis</t>
  </si>
  <si>
    <t>Fishes Haplochromis granti</t>
  </si>
  <si>
    <t>Fishes Haplochromis guiarti</t>
  </si>
  <si>
    <t>Fishes Haplochromis heusinkveldi</t>
  </si>
  <si>
    <t>Fishes Haplochromis hiatus</t>
  </si>
  <si>
    <t>Fishes Haplochromis iris</t>
  </si>
  <si>
    <t>Fishes Haplochromis ishmaeli</t>
  </si>
  <si>
    <t>Fishes Haplochromis katunzii</t>
  </si>
  <si>
    <t>Fishes Haplochromis longirostris</t>
  </si>
  <si>
    <t>Fishes Haplochromis macrognathus</t>
  </si>
  <si>
    <t>Fishes Haplochromis martini</t>
  </si>
  <si>
    <t>Fishes Haplochromis michaeli</t>
  </si>
  <si>
    <t>Fishes Haplochromis microdon</t>
  </si>
  <si>
    <t>Fishes Haplochromis mylergates</t>
  </si>
  <si>
    <t>Fishes Haplochromis nanoserranus</t>
  </si>
  <si>
    <t>Fishes Haplochromis pancitrinus</t>
  </si>
  <si>
    <t>Fishes Haplochromis parvidens</t>
  </si>
  <si>
    <t>Fishes Haplochromis percoides</t>
  </si>
  <si>
    <t>Fishes Haplochromis perrieri</t>
  </si>
  <si>
    <t>Fishes Haplochromis plutonius</t>
  </si>
  <si>
    <t>Fishes Haplochromis ptistes</t>
  </si>
  <si>
    <t>Fishes Haplochromis pyrrhopteryx</t>
  </si>
  <si>
    <t>Fishes Haplochromis sp. nov. 'micro-obesus'</t>
  </si>
  <si>
    <t>Fishes Haplochromis sphex</t>
  </si>
  <si>
    <t>Fishes Haplochromis sulphureus</t>
  </si>
  <si>
    <t>Fishes Haplochromis teegelaari</t>
  </si>
  <si>
    <t>Fishes Haplochromis theliodon</t>
  </si>
  <si>
    <t>Fishes Haplochromis ushindi</t>
  </si>
  <si>
    <t>Fishes Haplochromis victorianus</t>
  </si>
  <si>
    <t>Fishes Haplochromis vonlinnei</t>
  </si>
  <si>
    <t>Fishes Haplochromis xenostoma</t>
  </si>
  <si>
    <t>Fishes Hemibagrus punctatus  Nilgiri Mystus CR(PE)</t>
  </si>
  <si>
    <t>Fishes Hypselobarbus pulchellus</t>
  </si>
  <si>
    <t>Fishes Knipowitschia cameliae  Danube Delta Dwarf Goby CR(PE)</t>
  </si>
  <si>
    <t>Fishes Pantanodon sp. nov. 'Manombo'</t>
  </si>
  <si>
    <t>Fishes Paraschistura chrysicristinae Diyarbakır Loach  CR(PE)</t>
  </si>
  <si>
    <t>Fishes Parapsilorhynchus prateri  Deolali Minnow CR(PE)</t>
  </si>
  <si>
    <t>Fishes Poropuntius chonglingchungi</t>
  </si>
  <si>
    <t>Fishes Psephurus gladius  Chinese Paddlefish CR(PE)</t>
  </si>
  <si>
    <t>Fishes Pseudophoxinus sojuchbulagi  Akstafa Spring Roach CR(PE)</t>
  </si>
  <si>
    <t>Fishes Pseudophoxinus syriacus  Barada Spring Minnow CR(PE)</t>
  </si>
  <si>
    <t>Fishes Pseudoscaphirhynchus fedtschenkoi  Syr-darya Shovelnose Sturgeon CR(PE)</t>
  </si>
  <si>
    <t>Fishes Puntius compressiformis</t>
  </si>
  <si>
    <t>Fishes Puntius deccanensis  Deccan Barb CR(PE)</t>
  </si>
  <si>
    <t>Fishes Schistura nasifilis</t>
  </si>
  <si>
    <t>Fishes Schistura tenura</t>
  </si>
  <si>
    <t>Fishes Sciaena callaensis</t>
  </si>
  <si>
    <t>Fishes Stiphodon discotorquatus</t>
  </si>
  <si>
    <t>Fishes Urolophus javanicus  Java Stingaree CR(PE)</t>
  </si>
  <si>
    <t>Fishes Xenoclarias eupogon  Lake Victoria Deepwater Catfish CR(PE</t>
  </si>
  <si>
    <t>Mammals Mystacina robusta  New Zealand Greater Short-tailed Bat CR(PE)</t>
  </si>
  <si>
    <t>Reptiles Contomastix vittata  CR(PE)</t>
  </si>
  <si>
    <t>Reptiles Cynisca gansi  CR(PE)</t>
  </si>
  <si>
    <t>Reptiles Omoadiphas cannula  CR(PE)</t>
  </si>
  <si>
    <t>Reptiles Pseudoxyrhopus ankafinaensis  CR(PE)</t>
  </si>
  <si>
    <t>Amphibians Atelopus ardila  CR(PE)</t>
  </si>
  <si>
    <t>Amphibians Atelopus chirripoensis  CR(PE)</t>
  </si>
  <si>
    <t>Amphibians Atelopus chrysocorallus CR(PE)</t>
  </si>
  <si>
    <t>Amphibians Atelopus eusebiodiazi CR(PE)</t>
  </si>
  <si>
    <t>Amphibians Atelopus famelicus  CR(PE)</t>
  </si>
  <si>
    <t>Amphibians Atelopus guanujo  CR(PE)</t>
  </si>
  <si>
    <t>Amphibians Atelopus lynchi  CR(PE)</t>
  </si>
  <si>
    <t>Amphibians Atelopus nanay CR(PE)</t>
  </si>
  <si>
    <t>Amphibians Atelopus onorei  CR(PE)</t>
  </si>
  <si>
    <t>Amphibians Atelopus pastuso  CR(PE)</t>
  </si>
  <si>
    <t>Vertebrates Total</t>
  </si>
  <si>
    <t>Mammals Bos sauveli Kouprey CR(PE)</t>
  </si>
  <si>
    <t>Mammals Crateromys australis Dinagat Crateromys CR(PE)</t>
  </si>
  <si>
    <t>Mammals Crocidura trichura Christmas Island Shrew CR(PE)</t>
  </si>
  <si>
    <t>Mammals Crocidura wimmeri Wimmer's Shrew CR(PE)</t>
  </si>
  <si>
    <t>Mammals Cryptochloris wintoni De Winton's Golden Mole CR(PE)</t>
  </si>
  <si>
    <t>Mammals Dendrolagus mayri Wondiwoi Tree-kangaroo CR(PE)</t>
  </si>
  <si>
    <t>Mammals Dipodomys gravipes San Quintin Kangaroo Rat CR(PE)</t>
  </si>
  <si>
    <t>Mammals Leporillus apicalis Lesser Stick-nest Rat CR(PE)</t>
  </si>
  <si>
    <t>Mammals Lipotes vexillifer Baiji CR(PE)</t>
  </si>
  <si>
    <t>Mammals Melanomys zunigae Zuniga's Dark Rice Rat CR(PE)</t>
  </si>
  <si>
    <t>Mammals Mesocapromys nanus Dwarf Hutia CR(PE)</t>
  </si>
  <si>
    <t>Mammals Mesocapromys sanfelipensis Little Earth Hutia CR(PE)</t>
  </si>
  <si>
    <t>Mammals Monodelphis unistriatus Single-striped Opossum CR(PE)</t>
  </si>
  <si>
    <t>Mammals Murina tenebrosa Gloomy Tube-nosed Bat CR(PE)</t>
  </si>
  <si>
    <t>Mammals Mysateles garridoi Garrido's Hutia CR(PE)</t>
  </si>
  <si>
    <t>Mammals Nilopegamys plumbeus Ethiopian Amphibious Rat CR(PE)</t>
  </si>
  <si>
    <t>Mammals Nyctophilus howensis Lord Howe Long-eared Bat CR(PE)</t>
  </si>
  <si>
    <t>Mammals Peromyscus guardia Angel Island Mouse CR(PE)</t>
  </si>
  <si>
    <t>Mammals Peromyscus mekisturus Puebla Deer Mouse CR(PE)</t>
  </si>
  <si>
    <t>Mammals Phalanger matanim Telefomin Cuscus CR(PE)</t>
  </si>
  <si>
    <t>Mammals Pharotis imogene Thomas's Big-eared Bat CR(PE)</t>
  </si>
  <si>
    <t>Mammals Pipistrellus murrayi Christmas Island Pipistrelle CR(PE)</t>
  </si>
  <si>
    <t>Mammals Pteralopex pulchra Montane Monkey-faced Bat CR(PE)</t>
  </si>
  <si>
    <t>Mammals Pteropus aruensis Aru Flying Fox CR(PE)</t>
  </si>
  <si>
    <t>Mammals Pteropus tuberculatus Vanikoro Flying Fox CR(PE)</t>
  </si>
  <si>
    <t>Mammals Uromys emmae Emma's Giant Rat CR(PE)</t>
  </si>
  <si>
    <t>Mammals Uromys imperator Emperor Rat CR(PE)</t>
  </si>
  <si>
    <t>Mammals Uromys porculus Guadalcanal Rat CR(PE)</t>
  </si>
  <si>
    <t>Mammals Zyzomys pedunculatus Central Rock Rat CR(PE)</t>
  </si>
  <si>
    <t>Birds Campephilus imperialis Imperial Woodpecker CR(PE)</t>
  </si>
  <si>
    <t>Birds Cyanopsitta spixii Spix's Macaw CR(PEW)</t>
  </si>
  <si>
    <t>Birds Eriocnemis godini Turquoise-throated Puffleg CR(PE)</t>
  </si>
  <si>
    <t>Birds Eurostopodus exul New Caledonian Nightjar CR(PE)</t>
  </si>
  <si>
    <t>Birds Hemignathus lucidus Nukupuu CR(PE)</t>
  </si>
  <si>
    <t>Birds Melamprosops phaeosoma Poo-uli CR(PE)</t>
  </si>
  <si>
    <t>Birds Myadestes lanaiensis Olomao CR(PE)</t>
  </si>
  <si>
    <t>Birds Numenius borealis Eskimo Curlew CR(PE)</t>
  </si>
  <si>
    <t>Birds Hydrobates macrodactylus Guadalupe Storm-petrel CR(PE)</t>
  </si>
  <si>
    <t>Birds Paroreomyza maculata Oahu Alauahio CR(PE)</t>
  </si>
  <si>
    <t>Birds Pomarea mira Ua Pou Monarch CR(PE)</t>
  </si>
  <si>
    <t>Birds Psittirostra psittacea Ou CR(PE)</t>
  </si>
  <si>
    <t>Birds Pterodroma caribbaea Jamaica Petrel CR(PE)</t>
  </si>
  <si>
    <t>Birds Pyrrhura subandina Sinu Parakeet CR(PE)</t>
  </si>
  <si>
    <t>Birds Siphonorhis americana Jamaican Pauraque CR(PE)</t>
  </si>
  <si>
    <t>Birds Sporophila melanops Hooded Seedeater CR(PE)</t>
  </si>
  <si>
    <t>Birds Turnix novaecaledoniae New Caledonian Buttonquail CR(PE)</t>
  </si>
  <si>
    <t>Birds Vermivora bachmanii Bachman's Warbler CR(PE)</t>
  </si>
  <si>
    <t>Reptiles Anolis roosevelti Culebra Giant Anole CR(PE)</t>
  </si>
  <si>
    <t>Reptiles Calamaria prakkei Prakke's Reed Snake CR(PE)</t>
  </si>
  <si>
    <t>Reptiles Capitellum parvicruzae Lesser Saint Croix Skink CR(PE)</t>
  </si>
  <si>
    <t>Reptiles Celestus anelpistus Giant Hispaniolan Galliwasp CR(PE)</t>
  </si>
  <si>
    <t>Reptiles Gallotia auaritae La Palma Giant Lizard CR(PE)</t>
  </si>
  <si>
    <t>Reptiles Rhampholeon chapmanorum Chapman's Pygmy Chameleon CR(PE)</t>
  </si>
  <si>
    <t>Reptiles Spondylurus magnacruzae Greater Saint Croix Skink CR(PE)</t>
  </si>
  <si>
    <t>Reptiles Spondylurus monitae Monito Skink CR(PE)</t>
  </si>
  <si>
    <t>Reptiles Spondylurus spilonotus Greater Virgin Islands Skink CR(PE)</t>
  </si>
  <si>
    <t>Reptiles Stenocercus haenschi Haensch's Whorltail Iguana CR(PE)</t>
  </si>
  <si>
    <t>Reptiles Trimetopon viquezi Viquez's Tropical Ground Snake CR(PE)</t>
  </si>
  <si>
    <t>Amphibians Altiphrynoides osgoodi Osgood's Ethiopian Toad CR(PE)</t>
  </si>
  <si>
    <t>Amphibians Andinobates abditus Collins' Poison Frog CR(PE)</t>
  </si>
  <si>
    <t>Amphibians Andinophryne colomai Carchi Andes Toad CR(PE)</t>
  </si>
  <si>
    <t>Amphibians Aromobates nocturnus Skunk Frog CR(PE)</t>
  </si>
  <si>
    <t>Amphibians Arthroleptides dutoiti Du Toit's Torrent Frog CR(PE)</t>
  </si>
  <si>
    <t>Amphibians Arthroleptis kutogundua Overlooked Squeaker Frog CR(PE)</t>
  </si>
  <si>
    <t>Amphibians Arthroleptis troglodytes Cave Squeaker CR(PE)</t>
  </si>
  <si>
    <t>Amphibians Atelopus balios Rio Pescado Stubfoot Toad CR(PE)</t>
  </si>
  <si>
    <t>Amphibians Atelopus carbonerensis La Carbonera Stubfoot Toad CR(PE)</t>
  </si>
  <si>
    <t>Amphibians Atelopus chiriquiensis Lewis' Stubfoot Toad CR(PE)</t>
  </si>
  <si>
    <t>Amphibians Atelopus halihelos Morona-Santiago Stubfoot Toad CR(PE)</t>
  </si>
  <si>
    <t>Amphibians Atelopus mindoensis Mindo Stubfoot Toad CR(PE)</t>
  </si>
  <si>
    <t>Amphibians Atelopus muisca La Arboleda Stubfoot Toad CR(PE)</t>
  </si>
  <si>
    <t>Amphibians Atelopus oxyrhynchus Rednose Stubfoot Toad CR(PE)</t>
  </si>
  <si>
    <t>Amphibians Atelopus pachydermus Schmidt's Stubfoot Toad CR(PE)</t>
  </si>
  <si>
    <t>Amphibians Atelopus peruensis Peru Stubfoot Toad CR(PE)</t>
  </si>
  <si>
    <t>Amphibians Atelopus pinangoi Pinango Stubfoot Toad CR(PE)</t>
  </si>
  <si>
    <t>Amphibians Atelopus planispina Flat-spined Atelopus CR(PE)</t>
  </si>
  <si>
    <t>Amphibians Atelopus sorianoi Cloud Forest Stubfoot Toad CR(PE)</t>
  </si>
  <si>
    <t>Amphibians Bradytriton silus Finca Chiblac Salamander CR(PE)</t>
  </si>
  <si>
    <t>Amphibians Bromeliohyla dendroscarta Greater Bromeliad Treefrog CR(PE)</t>
  </si>
  <si>
    <t>Amphibians Centrolene heloderma Pichincha Giant Glass Frog CR(PE)</t>
  </si>
  <si>
    <t>Amphibians Charadrahyla altipotens Yellow-bellied Voiceless Treefrog CR(PE)</t>
  </si>
  <si>
    <t>Amphibians Charadrahyla trux Spine-fingered Treefrog CR(PE)</t>
  </si>
  <si>
    <t>Amphibians Chiropterotriton magnipes Big-footed Salamander CR(PE)</t>
  </si>
  <si>
    <t>Amphibians Conraua derooi Togo Slippery Frog CR(PE)</t>
  </si>
  <si>
    <t>Amphibians Craugastor anciano Corquin Robber Frog CR(PE)</t>
  </si>
  <si>
    <t>Amphibians Craugastor angelicus Angel Robber Frog CR(PE)</t>
  </si>
  <si>
    <t>Amphibians Craugastor cruzi Cruz Robber Frog CR(PE)</t>
  </si>
  <si>
    <t>Amphibians Craugastor polymniae Sierra Juarez Robber Frog CR(PE)</t>
  </si>
  <si>
    <t>Amphibians Ecnomiohyla echinata Oaxacan Fringe-limbed Treefrog CR(PE)</t>
  </si>
  <si>
    <t>Amphibians Eleutherodactylus eneidae Villalba Robber Frog CR(PE)</t>
  </si>
  <si>
    <t>Amphibians Eleutherodactylus glanduliferoides La Visite Robber Frog CR(PE)</t>
  </si>
  <si>
    <t>Amphibians Eleutherodactylus karlschmidti Karl's Robber Frog CR(PE)</t>
  </si>
  <si>
    <t>Amphibians Eleutherodactylus orcutti Arntully Robber Frog CR(PE)</t>
  </si>
  <si>
    <t>Amphibians Eleutherodactylus schmidti Schmidt's Robber Frog CR(PE)</t>
  </si>
  <si>
    <t>Amphibians Eleutherodactylus semipalmatus Foothill Robber Frog CR(PE)</t>
  </si>
  <si>
    <t>Amphibians Gastrotheca lauzuricae La Siberia Marsupial Frog CR(PE)</t>
  </si>
  <si>
    <t>Amphibians Holoaden bradei Itatiaia Highland Frog CR(PE)</t>
  </si>
  <si>
    <t>Amphibians Hyloscirtus chlorosteus Parjacti Treefrog CR(PE)</t>
  </si>
  <si>
    <t>Amphibians Hyloxalus edwardsi Edwards' Rocket Frog CR(PE)</t>
  </si>
  <si>
    <t>Amphibians Hyloxalus ruizi Ruiz's Rocket Frog CR(PE)</t>
  </si>
  <si>
    <t>Amphibians Incilius fastidiosus Pico Blanco Toad CR(PE)</t>
  </si>
  <si>
    <t>Amphibians Isthmohyla debilis Isla Bonita Treefrog CR(PE)</t>
  </si>
  <si>
    <t>Amphibians Lithobates omiltemanus Guerreran Leopard Frog CR(PE)</t>
  </si>
  <si>
    <t>Amphibians Lithobates tlaloci Tlaloc's Leopard Frog CR(PE)</t>
  </si>
  <si>
    <t>Amphibians Litoria castanea Yellow-spotted Tree Frog CR(PE)</t>
  </si>
  <si>
    <t>Amphibians Litoria piperata Peppered Tree Frog CR(PE)</t>
  </si>
  <si>
    <t>Amphibians Oedipina paucidentata El Empalme Worm Salamander CR(PE)</t>
  </si>
  <si>
    <t>Amphibians Parhoplophryne usambarica Amani Forest Frog CR(PE)</t>
  </si>
  <si>
    <t>Amphibians Peltophryne fluviatica Hispaniolan Crestless Toad CR(PE)</t>
  </si>
  <si>
    <t>Amphibians Plectrohyla calvicollina Cerro Pelón Treefrog CR(PE)</t>
  </si>
  <si>
    <t>Amphibians Plectrohyla celata Oaxaca Treefrog CR(PE)</t>
  </si>
  <si>
    <t>Amphibians Plectrohyla cyanomma Blue-eyed Aquatic Treefrog CR(PE)</t>
  </si>
  <si>
    <t>Amphibians Plectrohyla hazelae Hazel's Treefrog CR(PE)</t>
  </si>
  <si>
    <t>Amphibians Plectrohyla siopela Voiceless Treefrog CR(PE)</t>
  </si>
  <si>
    <t>Amphibians Plectrohyla thorectes Adler's Mottled Treefrog CR(PE)</t>
  </si>
  <si>
    <t>Amphibians Pristimantis bernali Argelia Robber Frog CR(PE)</t>
  </si>
  <si>
    <t>Amphibians Proceratophrys moratoi Botucatu Escuerzo CR(PE)</t>
  </si>
  <si>
    <t>Amphibians Pseudoeurycea aquatica Aquatic Salamander CR(PE)</t>
  </si>
  <si>
    <t>Amphibians Pseudoeurycea naucampatepetl Cofre de Perote Salamander CR(PE)</t>
  </si>
  <si>
    <t>Amphibians Scutiger maculatus Piebald Alpine Toad CR(PE)</t>
  </si>
  <si>
    <t>Amphibians Telmatobius cirrhacelis Loja Water Frog CR(PE)</t>
  </si>
  <si>
    <t>Amphibians Telmatobius niger Black Water Frog CR(PE)</t>
  </si>
  <si>
    <t>Amphibians Telmatobius vellardi Vellard's Water Frog CR(PE)</t>
  </si>
  <si>
    <t>Amphibians Thorius infernalis Atoyac Minute Salamander CR(PE)</t>
  </si>
  <si>
    <t>Amphibians Thorius narismagnus San Martin Pigmy Salamander CR(PE)</t>
  </si>
  <si>
    <t>Amphibians Vandijkophrynus amatolicus Amatola Toad CR(PE)</t>
  </si>
  <si>
    <t>Fishes Acanthobrama centisquama Long-spine Bream CR(PE)</t>
  </si>
  <si>
    <t>Fishes Acanthobrama tricolor Damascus Bream CR(PE)</t>
  </si>
  <si>
    <t>Fishes Acipenser dabryanus Yangtze Sturgeon CR(PE)</t>
  </si>
  <si>
    <t>Fishes Acipenser naccarii Adriatic Sturgeon CR(PE)</t>
  </si>
  <si>
    <t>Fishes Azurina eupalama Galápagos Damsel CR(PE)</t>
  </si>
  <si>
    <t>Fishes Balantiocheilos ambusticauda Siamese Bala-shak CR(PE)</t>
  </si>
  <si>
    <t>Fishes Barbodes bovanicus Bovany Barb CR(PE)</t>
  </si>
  <si>
    <t>Fishes Caecocypris basimi Haditha Cavefish CR(PE)</t>
  </si>
  <si>
    <t>Fishes Carcharhinus hemiodon Pondicherry Shark CR(PE)</t>
  </si>
  <si>
    <t>Fishes Cobitis kellei Diyarbakir Spined Loach CR(PE)</t>
  </si>
  <si>
    <t>Fishes Coregonus reighardi Shortnose Cisco CR(PE)</t>
  </si>
  <si>
    <t>Fishes Cyprinus micristius Dianchi Carp CR(PE)</t>
  </si>
  <si>
    <t>Fishes Hemibagrus punctatus Nilgiri Mystus CR(PE)</t>
  </si>
  <si>
    <t>Fishes Knipowitschia cameliae Danube Delta Dwarf Goby CR(PE)</t>
  </si>
  <si>
    <t>Fishes Paraschistura chrysicristinae Diyarbakır Loach CR(PE)</t>
  </si>
  <si>
    <t>Fishes Parapsilorhynchus prateri Deolali Minnow CR(PE)</t>
  </si>
  <si>
    <t>Fishes Psephurus gladius Chinese Paddlefish CR(PE)</t>
  </si>
  <si>
    <t>Fishes Pseudophoxinus sojuchbulagi Akstafa Spring Roach CR(PE)</t>
  </si>
  <si>
    <t>Fishes Pseudophoxinus syriacus Barada Spring Minnow CR(PE)</t>
  </si>
  <si>
    <t>Fishes Pseudoscaphirhynchus fedtschenkoi Syr-darya Shovelnose Sturgeon CR(PE)</t>
  </si>
  <si>
    <t>Fishes Puntius deccanensis Deccan Barb CR(PE)</t>
  </si>
  <si>
    <t>Fishes Urolophus javanicus Java Stingaree CR(PE)</t>
  </si>
  <si>
    <t>Fishes Xenoclarias eupogon Lake Victoria Deepwater Catfish CR(PE</t>
  </si>
  <si>
    <t>Mammals Mystacina robusta New Zealand Greater Short-tailed Bat CR(PE)</t>
  </si>
  <si>
    <t>EXTINCT IN THE WILD AND POSSIBLY EXTINCT VERTEBRATES SINCE 1500 ACCORDING TO IUCN (2014).</t>
  </si>
  <si>
    <t>Mammals Bettongia pusilla Nullarbor Dwarf Bettong</t>
  </si>
  <si>
    <t>Mammals Boromys offella Oriente Cave Rat</t>
  </si>
  <si>
    <t>Mammals Bos primigenius Aurochs</t>
  </si>
  <si>
    <t>Mammals Brotomys voratus Hispaniolan Edible Rat</t>
  </si>
  <si>
    <t>Mammals Caloprymnus campestris Desert Rat Kangaroo</t>
  </si>
  <si>
    <t>Mammals Chaeropus ecaudatus Pig-footed Bandicoot</t>
  </si>
  <si>
    <t>Mammals Conilurus albipes White-footed Rabbit-rat</t>
  </si>
  <si>
    <t>Mammals Cryptonanus ignitus Red-bellied Gracile Mouse Opossum</t>
  </si>
  <si>
    <t>Mammals Cryptoprocta spelea Giant Fossa</t>
  </si>
  <si>
    <t>Mammals Desmodus draculae Giant Vampire Bat</t>
  </si>
  <si>
    <t>Mammals Dusicyon australis Falkland Island Wolf</t>
  </si>
  <si>
    <t>Mammals Gazella bilkis Queen Of Sheba's Gazelle</t>
  </si>
  <si>
    <t>Mammals Gazella saudiya Saudi Gazelle</t>
  </si>
  <si>
    <t>Mammals Geocapromys columbianus Cuban Coney</t>
  </si>
  <si>
    <t>Mammals Geocapromys thoracatus Little Swan Island Hutia</t>
  </si>
  <si>
    <t>Mammals Heteropsomys insulans Insular Cave Rat</t>
  </si>
  <si>
    <t>Mammals Hexolobodon phenax Imposter Hutia</t>
  </si>
  <si>
    <t>Mammals Hippopotamus guldbergi Madagascan Dwarf Hippopotamus</t>
  </si>
  <si>
    <t>Mammals Hippopotamus lemerlei Madagascan Dwarf Hippopotamus</t>
  </si>
  <si>
    <t>Mammals Hippotragus leucophaeus Bluebuck</t>
  </si>
  <si>
    <t>Mammals Hydrodamalis gigas Steller's Sea Cow</t>
  </si>
  <si>
    <t>Mammals Isolobodon montanus Montane Hutia</t>
  </si>
  <si>
    <t>Mammals Isolobodon portoricensis Puerto Rican Hutia</t>
  </si>
  <si>
    <t>Mammals Juscelinomys candango Candango Mouse</t>
  </si>
  <si>
    <t>Mammals Lagorchestes asomatus Central Hare Wallaby</t>
  </si>
  <si>
    <t>Mammals Lagorchestes leporides Eastern Hare Wallaby</t>
  </si>
  <si>
    <t>Mammals Macropus greyi Toolache Wallaby</t>
  </si>
  <si>
    <t>Mammals Macrotis leucura Lesser Bilby</t>
  </si>
  <si>
    <t>Mammals Megalomys luciae Santa Lucian Pilorie</t>
  </si>
  <si>
    <t>Mammals Megaoryzomys curioi Galapágos Giant Rat</t>
  </si>
  <si>
    <t>Mammals Neomonachus tropicalis Caribbean Monk Seal</t>
  </si>
  <si>
    <t>Mammals Neotoma anthonyi Anthony's Woodrat</t>
  </si>
  <si>
    <t>Mammals Neotoma bunkeri Bunkers Woodrat</t>
  </si>
  <si>
    <t>Mammals Neotoma martinensis San Martin Island Woodrat</t>
  </si>
  <si>
    <t>Mammals Neovison macrodon Sea Mink</t>
  </si>
  <si>
    <t>Mammals Nesophontes edithae Puerto Rican Nesophontes</t>
  </si>
  <si>
    <t>Mammals Nesophontes hypomicrus Atalaye Nesophontes</t>
  </si>
  <si>
    <t>Mammals Nesophontes micrus Western Cuban Nesophontes</t>
  </si>
  <si>
    <t>Mammals Nesophontes paramicrus St. Michel Nesophontes</t>
  </si>
  <si>
    <t>Mammals Nesophontes zamicrus Haitian Nesophontes</t>
  </si>
  <si>
    <t>Mammals Nesoryzomys darwini Darwin's Galapagos Mouse</t>
  </si>
  <si>
    <t>Mammals Nesoryzomys indefessus Indefatigable Galapagos Mouse</t>
  </si>
  <si>
    <t>Mammals Notomys amplus Short-tailed Hopping Mouse</t>
  </si>
  <si>
    <t>Mammals Notomys longicaudatus Long-tailed Hopping Mouse</t>
  </si>
  <si>
    <t>Mammals Notomys macrotis Big-eared Hopping Mouse</t>
  </si>
  <si>
    <t>Mammals Notomys mordax Darling Downs Hopping Mouse</t>
  </si>
  <si>
    <t>Mammals Oligoryzomys victus St. Vincent Pygmy Rice Rat</t>
  </si>
  <si>
    <t>Mammals Onychogalea lunata Crescent Nailtail Wallaby</t>
  </si>
  <si>
    <t>Mammals Oryzomys antillarum Jamaican Rice Rat</t>
  </si>
  <si>
    <t>Mammals Oryzomys nelsoni Tres Marias Island Rice Rat</t>
  </si>
  <si>
    <t>Mammals Palaeopropithecus ingens Large Sloth Lemur</t>
  </si>
  <si>
    <t>Mammals Pennatomys nivalis Nevis Rice Rat</t>
  </si>
  <si>
    <t>Mammals Perameles eremiana Desert Bandicoot</t>
  </si>
  <si>
    <t>Mammals Peromyscus pembertoni Pemberton's Deer Mouse</t>
  </si>
  <si>
    <t>Mammals Plagiodontia ipnaeum Samana Hutia</t>
  </si>
  <si>
    <t>Mammals Potorous platyops Broad-faced Potoroo</t>
  </si>
  <si>
    <t>Mammals Prolagus sardus Sardinian Pika</t>
  </si>
  <si>
    <t>Mammals Pseudomys glaucus Blue-grey Mouse</t>
  </si>
  <si>
    <t>Mammals Pseudomys gouldii Gould's Mouse</t>
  </si>
  <si>
    <t>Mammals Pteropus brunneus Percy Island Flying Fox</t>
  </si>
  <si>
    <t>Mammals Pteropus pilosus Large Palau Flying Fox</t>
  </si>
  <si>
    <t>Mammals Pteropus subniger Lesser Mascarene Flying-fox</t>
  </si>
  <si>
    <t>Mammals Pteropus tokudae Guam Flying Fox</t>
  </si>
  <si>
    <t>Mammals Rattus macleari Maclear's Rat</t>
  </si>
  <si>
    <t>Mammals Rattus nativitatis Bulldog Rat</t>
  </si>
  <si>
    <t>Mammals Rucervus schomburgki Schomburgk's Deer</t>
  </si>
  <si>
    <t>Mammals Solenodon marcanoi Marcano's Solenodon</t>
  </si>
  <si>
    <t>Mammals Thylacinus cynocephalus Thylacine</t>
  </si>
  <si>
    <t>Mammals Xenothrix mcgregori Jamaican Monkey</t>
  </si>
  <si>
    <t>Mammals Zalophus japonicus Japanese Sea Lion</t>
  </si>
  <si>
    <t>Aves Aegolius gradyi Bermuda Saw-whet Owl</t>
  </si>
  <si>
    <t>Aves Alectroenas nitidissimus Mauritius Blue-pigeon</t>
  </si>
  <si>
    <t>Aves Alectroenas payandeei Rodrigues Blue-pigeon</t>
  </si>
  <si>
    <t>Aves Alopecoenas ferrugineus Tanna Ground-dove</t>
  </si>
  <si>
    <t>Aves Alopecoenas salamonis Thick-billed Ground-dove</t>
  </si>
  <si>
    <t>Aves Alopochen kervazoi Reunion Shelduck</t>
  </si>
  <si>
    <t>Aves Alopochen mauritiana Mauritius Shelduck</t>
  </si>
  <si>
    <t>Aves Amazona martinicana Martinique Amazon</t>
  </si>
  <si>
    <t>Aves Amazona violacea Guadeloupe Amazon</t>
  </si>
  <si>
    <t>Aves Anas marecula Amsterdam Duck</t>
  </si>
  <si>
    <t>Aves Anas theodori Mauritius Duck</t>
  </si>
  <si>
    <t>Aves Anthornis melanocephala Chatham Bellbird</t>
  </si>
  <si>
    <t>Aves Aphanapteryx bonasia Red Rail</t>
  </si>
  <si>
    <t>Aves Aplonis corvina Kosrae Starling</t>
  </si>
  <si>
    <t>Aves Aplonis fusca Norfolk Island Starling</t>
  </si>
  <si>
    <t>Aves Aplonis mavornata Mysterious Starling</t>
  </si>
  <si>
    <t>Aves Ara tricolor Cuban Macaw</t>
  </si>
  <si>
    <t>Aves Atlantisia podarces St Helena Crake</t>
  </si>
  <si>
    <t>Aves Bermuteo avivorus Bermuda Hawk</t>
  </si>
  <si>
    <t>Aves Bowdleria rufescens Chatham Fernbird</t>
  </si>
  <si>
    <t>Aves Bulweria bifax Small St Helena Petrel</t>
  </si>
  <si>
    <t>Aves Cabalus modestus Chatham Rail</t>
  </si>
  <si>
    <t>Aves Caloenas maculata Liverpool Pigeon</t>
  </si>
  <si>
    <t>Aves Camptorhynchus labradorius Labrador Duck</t>
  </si>
  <si>
    <t>Aves Caracara lutosa Guadalupe Caracara</t>
  </si>
  <si>
    <t>Aves Chaetoptila angustipluma Kioea</t>
  </si>
  <si>
    <t>Aves Chaunoproctus ferreorostris Bonin Grosbeak</t>
  </si>
  <si>
    <t>Aves Chenonetta finschi Finsch's Duck</t>
  </si>
  <si>
    <t>Aves Chloridops kona Kona Grosbeak</t>
  </si>
  <si>
    <t>Aves Chlorostilbon bracei Brace's Emerald</t>
  </si>
  <si>
    <t>Aves Chlorostilbon elegans Caribbean Emerald</t>
  </si>
  <si>
    <t>Aves Ciridops anna Ula-ai-hawane</t>
  </si>
  <si>
    <t>Aves Coenocorypha barrierensis North Island Snipe</t>
  </si>
  <si>
    <t>Aves Coenocorypha iredalei South Island Snipe</t>
  </si>
  <si>
    <t>Aves Colaptes oceanicus Bermuda Flicker</t>
  </si>
  <si>
    <t>Aves Columba jouyi Ryukyu Woodpigeon</t>
  </si>
  <si>
    <t>Aves Columba thiriouxi Mauritius Woodpigeon</t>
  </si>
  <si>
    <t>Aves Columba versicolor Bonin Woodpigeon</t>
  </si>
  <si>
    <t>Aves Conuropsis carolinensis Carolina Parakeet</t>
  </si>
  <si>
    <t>Aves Coturnix novaezelandiae New Zealand Quail</t>
  </si>
  <si>
    <t>Aves Coua delalandei Snail-eating Coua</t>
  </si>
  <si>
    <t>Aves Cyanoramphus ulietanus Raiatea Parakeet</t>
  </si>
  <si>
    <t>Aves Cyanoramphus zealandicus Black-fronted Parakeet</t>
  </si>
  <si>
    <t>Aves Diaphorapteryx hawkinsi Hawkins's Rail</t>
  </si>
  <si>
    <t>Aves Drepanis funerea Black Mamo</t>
  </si>
  <si>
    <t>Aves Drepanis pacifica Hawaii Mamo</t>
  </si>
  <si>
    <t>Aves Dromaius baudinianus Kangaroo Island Emu</t>
  </si>
  <si>
    <t>Aves Dromaius minor King Island Emu</t>
  </si>
  <si>
    <t>Aves Dryolimnas augusti Reunion Rail</t>
  </si>
  <si>
    <t>Aves Dysmorodrepanis munroi Lanai Hookbill</t>
  </si>
  <si>
    <t>Aves Eclectus infectus Oceanic Parrot</t>
  </si>
  <si>
    <t>Aves Ectopistes migratorius Passenger Pigeon</t>
  </si>
  <si>
    <t>Aves Erythromachus leguati Rodrigues Rail</t>
  </si>
  <si>
    <t>Aves Falco duboisi Reunion Kestrel</t>
  </si>
  <si>
    <t>Aves Fregilupus varius Reunion Starling</t>
  </si>
  <si>
    <t>Aves Fulica newtonii Mascarene Coot</t>
  </si>
  <si>
    <t>Aves Gallinula nesiotis Tristan Moorhen</t>
  </si>
  <si>
    <t>Aves Gerygone insularis Lord Howe Gerygone</t>
  </si>
  <si>
    <t>Aves Haematopus meadewaldoi Canarian Oystercatcher</t>
  </si>
  <si>
    <t>Aves Hemignathus ellisianus Greater Akialoa</t>
  </si>
  <si>
    <t>Aves Hemignathus obscurus Lesser Akialoa</t>
  </si>
  <si>
    <t>Aves Hemignathus sagittirostris Greater Amakihi</t>
  </si>
  <si>
    <t>Aves Heteralocha acutirostris Huia</t>
  </si>
  <si>
    <t>Aves Hypotaenidia dieffenbachii Dieffenbach's Rail</t>
  </si>
  <si>
    <t>Aves Hypotaenidia pacifica Tahiti Rail</t>
  </si>
  <si>
    <t>Aves Hypotaenidia poeciloptera Bar-winged Rail</t>
  </si>
  <si>
    <t>Aves Hypotaenidia wakensis Wake Rail</t>
  </si>
  <si>
    <t>Aves Ixobrychus novaezelandiae New Zealand Little Bittern</t>
  </si>
  <si>
    <t>Aves Lophopsittacus bensoni Mauritius Grey Parrot</t>
  </si>
  <si>
    <t>Aves Lophopsittacus mauritianus Broad-billed Parrot</t>
  </si>
  <si>
    <t>Aves Mascarenotus grucheti Reunion Owl</t>
  </si>
  <si>
    <t>Aves Mascarenotus murivorus Rodrigues Owl</t>
  </si>
  <si>
    <t>Aves Mascarenotus sauzieri Mauritius Owl</t>
  </si>
  <si>
    <t>Aves Mascarinus mascarin Mascarene Parrot</t>
  </si>
  <si>
    <t>Aves Mergus australis Auckland Merganser</t>
  </si>
  <si>
    <t>Aves Microgoura meeki Choiseul Pigeon</t>
  </si>
  <si>
    <t>Aves Moho apicalis Oahu Oo</t>
  </si>
  <si>
    <t>Aves Moho bishopi Bishop's Oo</t>
  </si>
  <si>
    <t>Aves Moho braccatus Kauai Oo</t>
  </si>
  <si>
    <t>Aves Moho nobilis Hawaii Oo</t>
  </si>
  <si>
    <t>Aves Mundia elpenor Ascension Crake</t>
  </si>
  <si>
    <t>Aves Myadestes myadestinus Kamao</t>
  </si>
  <si>
    <t>Aves Myadestes woahensis Amaui</t>
  </si>
  <si>
    <t>Aves Myiagra freycineti Guam Flycatcher</t>
  </si>
  <si>
    <t>Aves Nannococcyx psix St Helena Cuckoo</t>
  </si>
  <si>
    <t>Aves Necropsar rodericanus Rodrigues Starling</t>
  </si>
  <si>
    <t>Aves Necropsittacus rodricanus Rodrigues Parrot</t>
  </si>
  <si>
    <t>Aves Nesillas aldabrana Aldabra Warbler</t>
  </si>
  <si>
    <t>Aves Nesoenas cicur Mauritius Turtle-dove</t>
  </si>
  <si>
    <t>Aves Nesoenas duboisi Reunion Pigeon</t>
  </si>
  <si>
    <t>Aves Nesoenas rodericanus Rodrigues Turtle-dove</t>
  </si>
  <si>
    <t>Aves Nestor productus Norfolk Kaka</t>
  </si>
  <si>
    <t>Aves Nyctanassa carcinocatactes Bermuda Night-heron</t>
  </si>
  <si>
    <t>Aves Nycticorax duboisi Reunion Night-heron</t>
  </si>
  <si>
    <t>Aves Nycticorax mauritianus Mauritius Night-heron</t>
  </si>
  <si>
    <t>Aves Nycticorax megacephalus Rodrigues Night-heron</t>
  </si>
  <si>
    <t>Aves Paroreomyza flammea Kakawahie</t>
  </si>
  <si>
    <t>Aves Pezophaps solitaria Rodrigues Solitaire</t>
  </si>
  <si>
    <t>Aves Phalacrocorax perspicillatus Spectacled Cormorant</t>
  </si>
  <si>
    <t>Aves Pinguinus impennis Great Auk</t>
  </si>
  <si>
    <t>Aves Podiceps andinus Colombian Grebe</t>
  </si>
  <si>
    <t>Aves Podilymbus gigas Atitlan Grebe</t>
  </si>
  <si>
    <t>Aves Pomarea fluxa Eiao Monarch</t>
  </si>
  <si>
    <t>Aves Pomarea nukuhivae Nuku Hiva Monarch</t>
  </si>
  <si>
    <t>Aves Pomarea pomarea Maupiti Monarch</t>
  </si>
  <si>
    <t>Aves Porphyrio albus White Swamphen</t>
  </si>
  <si>
    <t>Aves Porphyrio caerulescens Reunion Gallinule</t>
  </si>
  <si>
    <t>Aves Porphyrio kukwiedei New Caledonia Gallinule</t>
  </si>
  <si>
    <t>Aves Porphyrio mantelli North Island Takahe</t>
  </si>
  <si>
    <t>Aves Porphyrio paepae Marquesan Swamphen</t>
  </si>
  <si>
    <t>Aves Prosobonia cancellata Christmas Sandpiper</t>
  </si>
  <si>
    <t>Aves Prosobonia ellisi Moorea Sandpiper</t>
  </si>
  <si>
    <t>Aves Prosobonia leucoptera Tahiti Sandpiper</t>
  </si>
  <si>
    <t>Aves Psephotellus pulcherrimus Paradise Parrot</t>
  </si>
  <si>
    <t>Aves Psittacara labati Guadeloupe Parakeet</t>
  </si>
  <si>
    <t>Aves Psittacula exsul Rodrigues Parakeet</t>
  </si>
  <si>
    <t>Aves Psittacula wardi Seychelles Parakeet</t>
  </si>
  <si>
    <t>Aves Pterodroma rupinarum Large St Helena Petrel</t>
  </si>
  <si>
    <t>Aves Ptilinopus mercierii Red-moustached Fruit-dove</t>
  </si>
  <si>
    <t>Aves Quiscalus palustris Slender-billed Grackle</t>
  </si>
  <si>
    <t>Aves Raphus cucullatus Dodo</t>
  </si>
  <si>
    <t>Aves Rhodacanthis flaviceps Lesser Koa-finch</t>
  </si>
  <si>
    <t>Aves Rhodacanthis palmeri Greater Koa-finch</t>
  </si>
  <si>
    <t>Aves Sceloglaux albifacies Laughing Owl</t>
  </si>
  <si>
    <t>Aves Tachybaptus rufolavatus Alaotra Grebe</t>
  </si>
  <si>
    <t>Aves Threskiornis solitarius Reunion Ibis</t>
  </si>
  <si>
    <t>Aves Traversia lyalli Stephens Island Wren</t>
  </si>
  <si>
    <t>Aves Tribonyx hodgenorum Hodgen's Waterhen</t>
  </si>
  <si>
    <t>Aves Turdus ravidus Grand Cayman Thrush</t>
  </si>
  <si>
    <t>Aves Turnagra capensis South Island Piopio</t>
  </si>
  <si>
    <t>Aves Turnagra tanagra North Island Piopio</t>
  </si>
  <si>
    <t>Aves Upupa antaios St Helena Hoopoe</t>
  </si>
  <si>
    <t>Aves Xenicus longipes Bush Wren</t>
  </si>
  <si>
    <t>Aves Zapornia astrictocarpus St Helena Rail</t>
  </si>
  <si>
    <t>Aves Zapornia monasa Kosrae Crake</t>
  </si>
  <si>
    <t>Aves Zapornia nigra Miller's Rail</t>
  </si>
  <si>
    <t>Aves Zapornia palmeri Laysan Rail</t>
  </si>
  <si>
    <t>Aves Zapornia sandwichensis Hawaiian Rail</t>
  </si>
  <si>
    <t>Aves Zoothera terrestris Bonin Thrush</t>
  </si>
  <si>
    <t>Aves Zosterops strenuus Robust White-eye</t>
  </si>
  <si>
    <t>Reptiles Ameiva cineracea Guadeloupe Ameiva</t>
  </si>
  <si>
    <t>Reptiles Ameiva major Martinique Giant Ameiva</t>
  </si>
  <si>
    <t>Reptiles Bolyeria multocarinata Round Island Burrowing Boa</t>
  </si>
  <si>
    <t>Reptiles Borikenophis sanctaecrucis Saint Croix Racer</t>
  </si>
  <si>
    <t>Reptiles Celestus occiduus Jamaica Giant Galliwasp</t>
  </si>
  <si>
    <t>Reptiles Chioninia coctei Cape Verde Giant Skink</t>
  </si>
  <si>
    <t>Reptiles Cyclura onchiopsis Navassa Rhinoceros Iguana</t>
  </si>
  <si>
    <t>Reptiles Cylindraspis inepta</t>
  </si>
  <si>
    <t>Reptiles Cylindraspis peltastes</t>
  </si>
  <si>
    <t>Reptiles Cylindraspis triserrata</t>
  </si>
  <si>
    <t>Reptiles Cylindraspis vosmaeri</t>
  </si>
  <si>
    <t>Reptiles Hoplodactylus delcourti</t>
  </si>
  <si>
    <t>Reptiles Leiocephalus eremitus</t>
  </si>
  <si>
    <t>Reptiles Leiocephalus herminieri</t>
  </si>
  <si>
    <t>Reptiles Leiolopisma mauritiana</t>
  </si>
  <si>
    <t>Reptiles Pelusios seychellensis Seychelles Black Terrapin</t>
  </si>
  <si>
    <t>Reptiles Phelsuma gigas Gecko Diurne Géant De Rodrigues</t>
  </si>
  <si>
    <t>Reptiles Tachygyia microlepis Tonga Ground Skink</t>
  </si>
  <si>
    <t>Reptiles Tetradactylus eastwoodae Eastwood's Longtailed Seps</t>
  </si>
  <si>
    <t>Amphibians Atelopus ignescens Quito Stubfoot Toad</t>
  </si>
  <si>
    <t>Amphibians Atelopus longirostris Longnose Stubfoot Toad</t>
  </si>
  <si>
    <t>Amphibians Craugastor chrysozetetes McCranie's Robber Frog</t>
  </si>
  <si>
    <t>Amphibians Craugastor escoces Heredia Robber Frog</t>
  </si>
  <si>
    <t>Amphibians Cynops wolterstorffi Yunnan Lake Newt</t>
  </si>
  <si>
    <t>Amphibians Incilius periglenes Golden Toad</t>
  </si>
  <si>
    <t>Amphibians Lithobates fisheri Las Vegas Leopard Frog</t>
  </si>
  <si>
    <t>Amphibians Phrynomedusa fimbriata</t>
  </si>
  <si>
    <t>Amphibians Plethodon ainsworthi Ainsworth's Salamander</t>
  </si>
  <si>
    <t>Amphibians Pseudophilautus dimbullae</t>
  </si>
  <si>
    <t>Amphibians Pseudophilautus eximius</t>
  </si>
  <si>
    <t>Amphibians Pseudophilautus extirpo</t>
  </si>
  <si>
    <t>Amphibians Pseudophilautus halyi</t>
  </si>
  <si>
    <t>Amphibians Pseudophilautus hypomelas</t>
  </si>
  <si>
    <t>Amphibians Pseudophilautus leucorhinus</t>
  </si>
  <si>
    <t>Amphibians Pseudophilautus maia</t>
  </si>
  <si>
    <t>Amphibians Pseudophilautus malcolmsmithi</t>
  </si>
  <si>
    <t>Amphibians Pseudophilautus nanus</t>
  </si>
  <si>
    <t>Amphibians Pseudophilautus nasutus</t>
  </si>
  <si>
    <t>Amphibians Pseudophilautus oxyrhynchus</t>
  </si>
  <si>
    <t>Amphibians Pseudophilautus pardus</t>
  </si>
  <si>
    <t>Amphibians Pseudophilautus rugatus</t>
  </si>
  <si>
    <t>Amphibians Pseudophilautus stellatus</t>
  </si>
  <si>
    <t>Amphibians Pseudophilautus temporalis</t>
  </si>
  <si>
    <t>Amphibians Pseudophilautus variabilis</t>
  </si>
  <si>
    <t>Amphibians Pseudophilautus zal</t>
  </si>
  <si>
    <t>Amphibians Pseudophilautus zimmeri</t>
  </si>
  <si>
    <t>Amphibians Raorchestes travancoricus</t>
  </si>
  <si>
    <t>Amphibians Rheobatrachus silus Southern Gastric Brooding Frog</t>
  </si>
  <si>
    <t>Amphibians Rheobatrachus vitellinus Eungella Gastric-brooding Frog</t>
  </si>
  <si>
    <t>Amphibians Taudactylus diurnus Mount Glorious Torrent Frog</t>
  </si>
  <si>
    <t>Fishes Alburnus nicaeensis Iznik Shemaya</t>
  </si>
  <si>
    <t>Fishes Aphanius splendens Gölçük Toothcarp</t>
  </si>
  <si>
    <t>Fishes Barbus microbarbis</t>
  </si>
  <si>
    <t>Fishes Characodon garmani Parras Characodon</t>
  </si>
  <si>
    <t>Fishes Chasmistes muriei Snake River Sucker</t>
  </si>
  <si>
    <t>Fishes Coregonus alpenae Longjaw Cisco</t>
  </si>
  <si>
    <t>Fishes Coregonus fera</t>
  </si>
  <si>
    <t>Fishes Coregonus gutturosus</t>
  </si>
  <si>
    <t>Fishes Coregonus hiemalis</t>
  </si>
  <si>
    <t>Fishes Coregonus johannae Deepwater Cisco</t>
  </si>
  <si>
    <t>Fishes Coregonus nigripinnis Blackfin Cisco</t>
  </si>
  <si>
    <t>Fishes Coregonus oxyrinchus Houting</t>
  </si>
  <si>
    <t>Fishes Cottus echinatus Utah Lake Sculpin</t>
  </si>
  <si>
    <t>Fishes Cyprinodon arcuatus Santa Cruz Pupfish</t>
  </si>
  <si>
    <t>Fishes Cyprinodon ceciliae Villa Lopez Pupfish</t>
  </si>
  <si>
    <t>Fishes Cyprinodon inmemoriam Charco Azul Pupfish</t>
  </si>
  <si>
    <t>Fishes Cyprinodon latifasciatus Parras Pupfish</t>
  </si>
  <si>
    <t>Fishes Cyprinodon spp. Perritos De Sandia</t>
  </si>
  <si>
    <t>Fishes Empetrichthys merriami Ash Meadows Poolfish</t>
  </si>
  <si>
    <t>Fishes Etheostoma sellare Maryland Darter</t>
  </si>
  <si>
    <t>Fishes Evarra bustamantei Mexican Dace</t>
  </si>
  <si>
    <t>Fishes Evarra eigenmanni Mexican Dace</t>
  </si>
  <si>
    <t>Fishes Evarra tlahuacensis Mexican Dace</t>
  </si>
  <si>
    <t>Fishes Fundulus albolineatus Whiteline Topminnow</t>
  </si>
  <si>
    <t>Fishes Gambusia amistadensis Amistad Gambusia</t>
  </si>
  <si>
    <t>Fishes Gambusia georgei San Marcos Gambusia</t>
  </si>
  <si>
    <t>Fishes Gila crassicauda Thicktail Chub</t>
  </si>
  <si>
    <t>Fishes Lepidomeda altivelis Pahranagat Spinedace</t>
  </si>
  <si>
    <t>Fishes Mirogrex hulensis Hula Bream</t>
  </si>
  <si>
    <t>Fishes Moxostoma lacerum Harelip Sucker</t>
  </si>
  <si>
    <t>Fishes Notropis amecae Ameca Shiner</t>
  </si>
  <si>
    <t>Fishes Notropis aulidion Durango Shiner</t>
  </si>
  <si>
    <t>Fishes Notropis orca Phantom Shiner</t>
  </si>
  <si>
    <t>Fishes Notropis saladonis Salado Shiner</t>
  </si>
  <si>
    <t>Fishes Noturus trautmani Scioto Madtom</t>
  </si>
  <si>
    <t>Fishes Platytropius siamensis Siamese flat-barbelled catfish</t>
  </si>
  <si>
    <t>Fishes Pogonichthys ciscoides Clear Lake Splittail</t>
  </si>
  <si>
    <t>Fishes Priapella bonita Graceful Priapella</t>
  </si>
  <si>
    <t>Fishes Prototroctes oxyrhynchus New Zealand Grayling</t>
  </si>
  <si>
    <t>Fishes Ptychochromis onilahy</t>
  </si>
  <si>
    <t>Fishes Ptychochromoides itasy</t>
  </si>
  <si>
    <t>Fishes Rhinichthys deaconi Las Vegas Dace</t>
  </si>
  <si>
    <t>Fishes Rhizosomichthys totae pez graso</t>
  </si>
  <si>
    <t>Fishes Salmo pallaryi</t>
  </si>
  <si>
    <t>Fishes Salvelinus agassizii Silver Trout</t>
  </si>
  <si>
    <t>Fishes Salvelinus profundus</t>
  </si>
  <si>
    <t>Fishes Stypodon signifer Stumptooth Minnow</t>
  </si>
  <si>
    <t>Fishes Tristramella intermedia</t>
  </si>
  <si>
    <t>Fishes Tristramella magdelainae</t>
  </si>
  <si>
    <t>Fishes Tristramella sacra Long Jaw Tristramella</t>
  </si>
  <si>
    <t>EXTINCT VERTEBRATES SINCE 1500 ACCORDING TO IUCN (2014) .</t>
  </si>
  <si>
    <t>Ceballos  et al. (2015) Observed Extinctions</t>
  </si>
  <si>
    <t>Ceballos  et al. (2015) Extinction Rates</t>
  </si>
  <si>
    <t xml:space="preserve"> Table 2: Analysis of IUCN (2018) - Possibly Extinct and Possibly Extinct in the Wild Species</t>
  </si>
  <si>
    <t>N</t>
  </si>
  <si>
    <t>EX</t>
  </si>
  <si>
    <t>Robust White-eye</t>
  </si>
  <si>
    <t>Gould, 1855</t>
  </si>
  <si>
    <t>strenuus</t>
  </si>
  <si>
    <t>Zosterops</t>
  </si>
  <si>
    <t>ZOSTEROPIDAE</t>
  </si>
  <si>
    <t>PASSERIFORMES</t>
  </si>
  <si>
    <t>AVES</t>
  </si>
  <si>
    <t>CHORDATA</t>
  </si>
  <si>
    <t>ANIMALIA</t>
  </si>
  <si>
    <t>Marianne White-eye</t>
  </si>
  <si>
    <t>Newton, 1867</t>
  </si>
  <si>
    <t>semiflavus</t>
  </si>
  <si>
    <t>Bridled White-eye</t>
  </si>
  <si>
    <t>(Kittlitz, 1832)</t>
  </si>
  <si>
    <t>conspicillatus</t>
  </si>
  <si>
    <t>Bonin Thrush</t>
  </si>
  <si>
    <t>(Kittlitz, 1831)</t>
  </si>
  <si>
    <t>terrestris</t>
  </si>
  <si>
    <t>Zoothera</t>
  </si>
  <si>
    <t>TURDIDAE</t>
  </si>
  <si>
    <t>Hawaiian Rail, Hawaiian Crake</t>
  </si>
  <si>
    <t>Porzana sandwichensis</t>
  </si>
  <si>
    <t>(Gmelin, 1789)</t>
  </si>
  <si>
    <t>sandwichensis</t>
  </si>
  <si>
    <t>Zapornia</t>
  </si>
  <si>
    <t>RALLIDAE</t>
  </si>
  <si>
    <t>GRUIFORMES</t>
  </si>
  <si>
    <t>Laysan Rail, Laysan Crake</t>
  </si>
  <si>
    <t>Porzana palmeri</t>
  </si>
  <si>
    <t>(Frohawk, 1892)</t>
  </si>
  <si>
    <t>palmeri</t>
  </si>
  <si>
    <t>Miller's Rail</t>
  </si>
  <si>
    <t>Porzana nigra</t>
  </si>
  <si>
    <t>(J.F. Miller, 1784)</t>
  </si>
  <si>
    <t>nigra</t>
  </si>
  <si>
    <t>Kosrae Crake</t>
  </si>
  <si>
    <t>Porzana monasa</t>
  </si>
  <si>
    <t>(Kittlitz, 1858)</t>
  </si>
  <si>
    <t>monasa</t>
  </si>
  <si>
    <t>St Helena Rail</t>
  </si>
  <si>
    <t>Porzana astrictocarpus</t>
  </si>
  <si>
    <t>(Olson, 1973)</t>
  </si>
  <si>
    <t>astrictocarpus</t>
  </si>
  <si>
    <t>Japanese Sea Lion</t>
  </si>
  <si>
    <t>Zalophus californianus subspecies japonicus</t>
  </si>
  <si>
    <t>(Peters, 1866)</t>
  </si>
  <si>
    <t>japonicus</t>
  </si>
  <si>
    <t>Zalophus</t>
  </si>
  <si>
    <t>OTARIIDAE</t>
  </si>
  <si>
    <t>CARNIVORA</t>
  </si>
  <si>
    <t>MAMMALIA</t>
  </si>
  <si>
    <t>Greenwood, 1980</t>
  </si>
  <si>
    <t>bayoni</t>
  </si>
  <si>
    <t>Xystichromis</t>
  </si>
  <si>
    <t>CICHLIDAE</t>
  </si>
  <si>
    <t>PERCIFORMES</t>
  </si>
  <si>
    <t>ACTINOPTERYGII</t>
  </si>
  <si>
    <t>Jamaican Monkey</t>
  </si>
  <si>
    <t>Williams &amp; Koopman, 1952</t>
  </si>
  <si>
    <t>mcgregori</t>
  </si>
  <si>
    <t>Xenothrix</t>
  </si>
  <si>
    <t>PITHECIIDAE</t>
  </si>
  <si>
    <t>PRIMATES</t>
  </si>
  <si>
    <t>Bushwren, Bush Wren, New Zealand Bush Wren</t>
  </si>
  <si>
    <t>longipes</t>
  </si>
  <si>
    <t>Xenicus</t>
  </si>
  <si>
    <t>ACANTHISITTIDAE</t>
  </si>
  <si>
    <t>Greater Amakihi, Greater 'Amakihi</t>
  </si>
  <si>
    <t>Hemignathus sagittirostris|Viridonia sagittirostris|Viridonia sagittirostris subspecies sagittirostris|Viridonia sagittirostris subspecies sagittirostris</t>
  </si>
  <si>
    <t>Rothschild, 1892</t>
  </si>
  <si>
    <t>sagittirostris</t>
  </si>
  <si>
    <t>Viridonia</t>
  </si>
  <si>
    <t>FRINGILLIDAE</t>
  </si>
  <si>
    <t>St Helena Hoopoe</t>
  </si>
  <si>
    <t>Olson, 1975</t>
  </si>
  <si>
    <t>antaios</t>
  </si>
  <si>
    <t>Upupa</t>
  </si>
  <si>
    <t>UPUPIDAE</t>
  </si>
  <si>
    <t>BUCEROTIFORMES</t>
  </si>
  <si>
    <t>Hoffstetter's Worm Snake</t>
  </si>
  <si>
    <t>Hoffstetter, 1946</t>
  </si>
  <si>
    <t>cariei</t>
  </si>
  <si>
    <t>Typhlops</t>
  </si>
  <si>
    <t>TYPHLOPIDAE</t>
  </si>
  <si>
    <t>SQUAMATA</t>
  </si>
  <si>
    <t>REPTILIA</t>
  </si>
  <si>
    <t>North Island Piopio</t>
  </si>
  <si>
    <t>(Schlegel, 1865)</t>
  </si>
  <si>
    <t>tanagra</t>
  </si>
  <si>
    <t>Turnagra</t>
  </si>
  <si>
    <t>ORIOLIDAE</t>
  </si>
  <si>
    <t>South Island Piopio, New Zealand Thrush, Piopio</t>
  </si>
  <si>
    <t>(Sparrman, 1787)</t>
  </si>
  <si>
    <t>capensis</t>
  </si>
  <si>
    <t>Grand Cayman Thrush</t>
  </si>
  <si>
    <t>(Cory, 1886)</t>
  </si>
  <si>
    <t>ravidus</t>
  </si>
  <si>
    <t>Turdus</t>
  </si>
  <si>
    <t>Long Jaw Tristramella</t>
  </si>
  <si>
    <t>Chromis paterfamilias|Hemichromis sacra</t>
  </si>
  <si>
    <t>(Günther, 1865)</t>
  </si>
  <si>
    <t>sacra</t>
  </si>
  <si>
    <t>Tristramella</t>
  </si>
  <si>
    <t>(Lortet, 1883)</t>
  </si>
  <si>
    <t>magdelainae</t>
  </si>
  <si>
    <t>Steinitz &amp; Ben-Tuvia, 1959</t>
  </si>
  <si>
    <t>intermedia</t>
  </si>
  <si>
    <t>Hodgen's Waterhen</t>
  </si>
  <si>
    <t>(Olson, 1986)</t>
  </si>
  <si>
    <t>hodgenorum</t>
  </si>
  <si>
    <t>Tribonyx</t>
  </si>
  <si>
    <t>Stephens Island Rockwren, Stephens Island Wren</t>
  </si>
  <si>
    <t>Xenicus lyalli lyalli</t>
  </si>
  <si>
    <t>(Rothschild, 1894)</t>
  </si>
  <si>
    <t>lyalli</t>
  </si>
  <si>
    <t>Traversia</t>
  </si>
  <si>
    <t>Lobo de Tasamania, Lobo Marsupial</t>
  </si>
  <si>
    <t>Loup marsupial</t>
  </si>
  <si>
    <t>Thylacine, Tasmanian Tiger, Tasmanian Wolf</t>
  </si>
  <si>
    <t>Didelphis cynocephala</t>
  </si>
  <si>
    <t>(Harris, 1808)</t>
  </si>
  <si>
    <t>cynocephalus</t>
  </si>
  <si>
    <t>Thylacinus</t>
  </si>
  <si>
    <t>THYLACINIDAE</t>
  </si>
  <si>
    <t>DASYUROMORPHIA</t>
  </si>
  <si>
    <t>Reunion Ibis, Réunion Flightless Ibis, Réunion Ibis, Réunion Solitaire</t>
  </si>
  <si>
    <t>Apterornis solitarius|Raphus solitarius</t>
  </si>
  <si>
    <t>(Mourer-Chauviré &amp; Moutou, 1987)</t>
  </si>
  <si>
    <t>solitarius</t>
  </si>
  <si>
    <t>Threskiornis</t>
  </si>
  <si>
    <t>THRESKIORNITHIDAE</t>
  </si>
  <si>
    <t>PELECANIFORMES</t>
  </si>
  <si>
    <t>Eastwood's Longtailed Seps, Eastwood's Long-tailed Seps, Eastwood's Whip Lizard</t>
  </si>
  <si>
    <t>Methuen &amp; Hewitt, 1913</t>
  </si>
  <si>
    <t>eastwoodae</t>
  </si>
  <si>
    <t>Tetradactylus</t>
  </si>
  <si>
    <t>GERRHOSAURIDAE</t>
  </si>
  <si>
    <t xml:space="preserve">Leuciscus ukliva  </t>
  </si>
  <si>
    <t>(Heckel, 1843)</t>
  </si>
  <si>
    <t>ukliva</t>
  </si>
  <si>
    <t>Telestes</t>
  </si>
  <si>
    <t>CYPRINIDAE</t>
  </si>
  <si>
    <t>CYPRINIFORMES</t>
  </si>
  <si>
    <t>Mount Glorious Day Frog, Mount Glorious Torrent Frog, Southern Day Frog</t>
  </si>
  <si>
    <t>Straughan and Lee, 1966</t>
  </si>
  <si>
    <t>diurnus</t>
  </si>
  <si>
    <t>Taudactylus</t>
  </si>
  <si>
    <t>MYOBATRACHIDAE</t>
  </si>
  <si>
    <t>ANURA</t>
  </si>
  <si>
    <t>AMPHIBIA</t>
  </si>
  <si>
    <t>stable</t>
  </si>
  <si>
    <t>Tonga Ground Skink</t>
  </si>
  <si>
    <t>Eumeces microlepis|Tachygia microlepis</t>
  </si>
  <si>
    <t>(Duméril &amp; Bibron, 1839)</t>
  </si>
  <si>
    <t>microlepis</t>
  </si>
  <si>
    <t>Tachygyia</t>
  </si>
  <si>
    <t>SCINCIDAE</t>
  </si>
  <si>
    <t>Grèbe de Delacour</t>
  </si>
  <si>
    <t>Alaotra Grebe, Alaotra Dabchick, Delacour's Little Grebe, Madagascar Red-necked Grebe</t>
  </si>
  <si>
    <t>(Delacour, 1932)</t>
  </si>
  <si>
    <t>rufolavatus</t>
  </si>
  <si>
    <t>Tachybaptus</t>
  </si>
  <si>
    <t>PODICIPEDIDAE</t>
  </si>
  <si>
    <t>PODICIPEDIFORMES</t>
  </si>
  <si>
    <t>Indo-chinese Warty Pig, Heude's Pig, Vietnam Warty Pig</t>
  </si>
  <si>
    <t>Heude, 1892</t>
  </si>
  <si>
    <t>bucculentus</t>
  </si>
  <si>
    <t>Sus</t>
  </si>
  <si>
    <t>SUIDAE</t>
  </si>
  <si>
    <t>CETARTIODACTYLA</t>
  </si>
  <si>
    <t>Stumptooth Minnow</t>
  </si>
  <si>
    <t>Garman, 1881</t>
  </si>
  <si>
    <t>signifer</t>
  </si>
  <si>
    <t>Stypodon</t>
  </si>
  <si>
    <t>Marcano's Solenodon</t>
  </si>
  <si>
    <t>(Patterson, 1962)</t>
  </si>
  <si>
    <t>marcanoi</t>
  </si>
  <si>
    <t>Solenodon</t>
  </si>
  <si>
    <t>SOLENODONTIDAE</t>
  </si>
  <si>
    <t>EULIPOTYPHLA</t>
  </si>
  <si>
    <t xml:space="preserve"> Günther's Dwarf Burrowing Skink, Günther's Burrowing Skink, Günther's Dwarf Burrowing Skink</t>
  </si>
  <si>
    <t>Boulenger, 1887</t>
  </si>
  <si>
    <t>guentheri</t>
  </si>
  <si>
    <t>Scelotes</t>
  </si>
  <si>
    <t>Lechuzón Cariblanco, Nínox Reidor</t>
  </si>
  <si>
    <t>Laughing Owl</t>
  </si>
  <si>
    <t>(Gray, 1844)</t>
  </si>
  <si>
    <t>albifacies</t>
  </si>
  <si>
    <t>Sceloglaux</t>
  </si>
  <si>
    <t>STRIGIDAE</t>
  </si>
  <si>
    <t>STRIGIFORMES</t>
  </si>
  <si>
    <t>(Schillinger, 1901)</t>
  </si>
  <si>
    <t>profundus</t>
  </si>
  <si>
    <t>Salvelinus</t>
  </si>
  <si>
    <t>SALMONIDAE</t>
  </si>
  <si>
    <t>SALMONIFORMES</t>
  </si>
  <si>
    <t>Salmo fario subspecies profundus|Salvelinus salvelinus subspecies profundus</t>
  </si>
  <si>
    <t>Freyhof &amp; Kottelat, 2005</t>
  </si>
  <si>
    <t>neocomensis</t>
  </si>
  <si>
    <t>Silver Trout</t>
  </si>
  <si>
    <t>Salmo agassizii</t>
  </si>
  <si>
    <t>(Garman, 1885)</t>
  </si>
  <si>
    <t>agassizii</t>
  </si>
  <si>
    <t>Pellegrin, 1924</t>
  </si>
  <si>
    <t>pallaryi</t>
  </si>
  <si>
    <t>Salmo</t>
  </si>
  <si>
    <t>Schomburgk's Deer</t>
  </si>
  <si>
    <t xml:space="preserve">Cervus schomburgki  </t>
  </si>
  <si>
    <t>(Blyth, 1863)</t>
  </si>
  <si>
    <t>schomburgki</t>
  </si>
  <si>
    <t>Rucervus</t>
  </si>
  <si>
    <t>CERVIDAE</t>
  </si>
  <si>
    <t>(Banarescu, 1953)</t>
  </si>
  <si>
    <t>antipai</t>
  </si>
  <si>
    <t>Romanogobio</t>
  </si>
  <si>
    <t>Greater Koa-finch, Greater Koa-Finch</t>
  </si>
  <si>
    <t>(Rothschild, 1892)</t>
  </si>
  <si>
    <t>Rhodacanthis</t>
  </si>
  <si>
    <t>Lesser Koa-finch, Lesser Koa-Finch</t>
  </si>
  <si>
    <t>flaviceps</t>
  </si>
  <si>
    <t>Las Vegas Dace</t>
  </si>
  <si>
    <t>Miller, 1984</t>
  </si>
  <si>
    <t>deaconi</t>
  </si>
  <si>
    <t>Rhinichthys</t>
  </si>
  <si>
    <t>Eungella Gastric-brooding Frog, Northern Gastric Brooding Frog</t>
  </si>
  <si>
    <t>Mahony, Tyler &amp; Davies, 1984</t>
  </si>
  <si>
    <t>vitellinus</t>
  </si>
  <si>
    <t>Rheobatrachus</t>
  </si>
  <si>
    <t>Southern Gastric Brooding Frog, Southern Platypus Frog</t>
  </si>
  <si>
    <t>Liem, 1973</t>
  </si>
  <si>
    <t>silus</t>
  </si>
  <si>
    <t>Bulldog Rat, Christmas Island Burrowing Rat</t>
  </si>
  <si>
    <t>(Thomas, 1889)</t>
  </si>
  <si>
    <t>nativitatis</t>
  </si>
  <si>
    <t>Rattus</t>
  </si>
  <si>
    <t>MURIDAE</t>
  </si>
  <si>
    <t>RODENTIA</t>
  </si>
  <si>
    <t>Maclear's Rat</t>
  </si>
  <si>
    <t>(Thomas, 1887)</t>
  </si>
  <si>
    <t>macleari</t>
  </si>
  <si>
    <t>Dodo</t>
  </si>
  <si>
    <t>(Linnaeus, 1758)</t>
  </si>
  <si>
    <t>cucullatus</t>
  </si>
  <si>
    <t>Raphus</t>
  </si>
  <si>
    <t>COLUMBIDAE</t>
  </si>
  <si>
    <t>COLUMBIFORMES</t>
  </si>
  <si>
    <t>Slender-billed Grackle</t>
  </si>
  <si>
    <t>(Swainson, 1827)</t>
  </si>
  <si>
    <t>palustris</t>
  </si>
  <si>
    <t>Quiscalus</t>
  </si>
  <si>
    <t>ICTERIDAE</t>
  </si>
  <si>
    <t>Least Vermilion Flycatcher, San Cristobal Vermilion Flycatcher</t>
  </si>
  <si>
    <t>Gould &amp; Gray, 1839</t>
  </si>
  <si>
    <t>dubius</t>
  </si>
  <si>
    <t>Pyrocephalus</t>
  </si>
  <si>
    <t>TYRANNIDAE</t>
  </si>
  <si>
    <t>Ptychochromis sp. nov. 'Kotro'</t>
  </si>
  <si>
    <t>Stiassny &amp; Sparks, 2006</t>
  </si>
  <si>
    <t>onilahy</t>
  </si>
  <si>
    <t>Ptychochromis</t>
  </si>
  <si>
    <t>Red-moustached Fruit-dove, Moustached Fruit Dove, Red-moustached Fruit-Dove</t>
  </si>
  <si>
    <t>(Des Murs &amp; Prévost, 1849)</t>
  </si>
  <si>
    <t>mercierii</t>
  </si>
  <si>
    <t>Ptilinopus</t>
  </si>
  <si>
    <t>Zorro Volador De Tokuda</t>
  </si>
  <si>
    <t>Guam Flying Fox, Guam Fruit Bat</t>
  </si>
  <si>
    <t>Tate, 1934</t>
  </si>
  <si>
    <t>tokudae</t>
  </si>
  <si>
    <t>Pteropus</t>
  </si>
  <si>
    <t>PTEROPODIDAE</t>
  </si>
  <si>
    <t>CHIROPTERA</t>
  </si>
  <si>
    <t>Zorro Volador Oscuro De Mauricio</t>
  </si>
  <si>
    <t>Lesser Mascarene Flying-fox, Dark Flying Fox</t>
  </si>
  <si>
    <t>(Kerr, 1792)</t>
  </si>
  <si>
    <t>subniger</t>
  </si>
  <si>
    <t>Zorro Volador De Las Islas Palau</t>
  </si>
  <si>
    <t>Large Palau Flying Fox, Palau Flying-fox, Palau Fruit Bat</t>
  </si>
  <si>
    <t>K. Andersen, 1908</t>
  </si>
  <si>
    <t>pilosus</t>
  </si>
  <si>
    <t>Zorro Volador De Las Islas Percy</t>
  </si>
  <si>
    <t>Percy Island Flying Fox, Dusky Flying Fox</t>
  </si>
  <si>
    <t>Dobson, 1878</t>
  </si>
  <si>
    <t>brunneus</t>
  </si>
  <si>
    <t>Large St Helena Petrel, St Helena Gadfly Petrel</t>
  </si>
  <si>
    <t>rupinarum</t>
  </si>
  <si>
    <t>Pterodroma</t>
  </si>
  <si>
    <t>PROCELLARIIDAE</t>
  </si>
  <si>
    <t>PROCELLARIIFORMES</t>
  </si>
  <si>
    <t>Seychelles Parakeet, Seychelles Parrot</t>
  </si>
  <si>
    <t>(E. Newton, 1867)</t>
  </si>
  <si>
    <t>wardi</t>
  </si>
  <si>
    <t>Psittacula</t>
  </si>
  <si>
    <t>PSITTACIDAE</t>
  </si>
  <si>
    <t>PSITTACIFORMES</t>
  </si>
  <si>
    <t>Rodrigues Parakeet</t>
  </si>
  <si>
    <t>(Newton, 1872)</t>
  </si>
  <si>
    <t>exsul</t>
  </si>
  <si>
    <t>Guadeloupe Parakeet</t>
  </si>
  <si>
    <t>Aratinga labati</t>
  </si>
  <si>
    <t>(Rothschild, 1905)</t>
  </si>
  <si>
    <t>labati</t>
  </si>
  <si>
    <t>Psittacara</t>
  </si>
  <si>
    <t>Egirdir Minnow</t>
  </si>
  <si>
    <t xml:space="preserve">Acanthorutilus handlirschi|Oreoleuciscus handlirschi  |Phoxinellus handlirschi  </t>
  </si>
  <si>
    <t>(Pietschmann, 1933)</t>
  </si>
  <si>
    <t>handlirschi</t>
  </si>
  <si>
    <t>Pseudophoxinus</t>
  </si>
  <si>
    <t xml:space="preserve">Philautus zimmeri  |Rhacophorus zimmeri  </t>
  </si>
  <si>
    <t>(Ahl, 1927)</t>
  </si>
  <si>
    <t>zimmeri</t>
  </si>
  <si>
    <t>Pseudophilautus</t>
  </si>
  <si>
    <t>RHACOPHORIDAE</t>
  </si>
  <si>
    <t xml:space="preserve">Philautus zal  </t>
  </si>
  <si>
    <t>(Manamendra-Arachchi &amp; Pethiyagoda, 2005)</t>
  </si>
  <si>
    <t>zal</t>
  </si>
  <si>
    <t xml:space="preserve">Ixalus variabilis  |Philautus variabilis  </t>
  </si>
  <si>
    <t>(Günther, 1858)</t>
  </si>
  <si>
    <t>variabilis</t>
  </si>
  <si>
    <t xml:space="preserve">Ixalus temporalis  |Philautus temporalis  </t>
  </si>
  <si>
    <t>(Günther, 1864)</t>
  </si>
  <si>
    <t>temporalis</t>
  </si>
  <si>
    <t xml:space="preserve">Philautus stellatus  |Polypedates stellata  </t>
  </si>
  <si>
    <t>(Kelaart, 1853)</t>
  </si>
  <si>
    <t>stellatus</t>
  </si>
  <si>
    <t xml:space="preserve">Philautus rugatus  |Rhacophorus rugatus  </t>
  </si>
  <si>
    <t>rugatus</t>
  </si>
  <si>
    <t xml:space="preserve">Philautus pardus  </t>
  </si>
  <si>
    <t>(Meegaskumbura, Manamendra-Arachchi, Schneider &amp; Pethiyagoda, 2007)</t>
  </si>
  <si>
    <t>pardus</t>
  </si>
  <si>
    <t xml:space="preserve">Ixalus oxyrhynchus  |Philautus oxyrhynchus  </t>
  </si>
  <si>
    <t>(Günther, 1872)</t>
  </si>
  <si>
    <t>oxyrhynchus</t>
  </si>
  <si>
    <t xml:space="preserve">Ixalus nasutus  |Philautus nasutus  </t>
  </si>
  <si>
    <t>(Günther, 1869 "1868")</t>
  </si>
  <si>
    <t>nasutus</t>
  </si>
  <si>
    <t xml:space="preserve">Philautus nanus  |Polypedates nanus  </t>
  </si>
  <si>
    <t>(Günther, 1869)</t>
  </si>
  <si>
    <t>nanus</t>
  </si>
  <si>
    <t xml:space="preserve">Philautus malcolmsmithi  |Rhacophorus malcolmsmithi  </t>
  </si>
  <si>
    <t>malcolmsmithi</t>
  </si>
  <si>
    <t xml:space="preserve">Philautus maia  </t>
  </si>
  <si>
    <t>maia</t>
  </si>
  <si>
    <t xml:space="preserve">Ixalus leucorhinus  |Philautus leucorhinus  </t>
  </si>
  <si>
    <t>(Lichtenstein &amp; Martens, 1856)</t>
  </si>
  <si>
    <t>leucorhinus</t>
  </si>
  <si>
    <t xml:space="preserve">Ixalus hypomelas  |Philautus hypomelas  </t>
  </si>
  <si>
    <t>(Günther, 1876)</t>
  </si>
  <si>
    <t>hypomelas</t>
  </si>
  <si>
    <t xml:space="preserve">Ixalus halyi  |Philautus halyi  </t>
  </si>
  <si>
    <t>(Boulenger, 1904)</t>
  </si>
  <si>
    <t>halyi</t>
  </si>
  <si>
    <t xml:space="preserve">Philautus extirpo  </t>
  </si>
  <si>
    <t>extirpo</t>
  </si>
  <si>
    <t xml:space="preserve">Philautus eximius  </t>
  </si>
  <si>
    <t>(Shreve, 1940)</t>
  </si>
  <si>
    <t>eximius</t>
  </si>
  <si>
    <t xml:space="preserve">Philautus dimbullae  |Rhacophorus dimbullae  </t>
  </si>
  <si>
    <t>dimbullae</t>
  </si>
  <si>
    <t xml:space="preserve">Ixalus adspersus  |Philautus adspersus  </t>
  </si>
  <si>
    <t>adspersus</t>
  </si>
  <si>
    <t>Gould's Mouse</t>
  </si>
  <si>
    <t>(Waterhouse, 1839)</t>
  </si>
  <si>
    <t>gouldii</t>
  </si>
  <si>
    <t>Pseudomys</t>
  </si>
  <si>
    <t>Blue-grey Mouse, Blue-gray Mouse</t>
  </si>
  <si>
    <t>Thomas, 1910</t>
  </si>
  <si>
    <t>glaucus</t>
  </si>
  <si>
    <t>Long-eared Mouse</t>
  </si>
  <si>
    <t>auritus</t>
  </si>
  <si>
    <t>Loro del Paraíso, Perico del Paraíso</t>
  </si>
  <si>
    <t>Paradise Parrot, Beautiful Parakeet</t>
  </si>
  <si>
    <t>Psephotus pulcherrimus</t>
  </si>
  <si>
    <t>(Gould, 1845)</t>
  </si>
  <si>
    <t>pulcherrimus</t>
  </si>
  <si>
    <t>Psephotellus</t>
  </si>
  <si>
    <t>unknown</t>
  </si>
  <si>
    <t>New Zealand Grayling</t>
  </si>
  <si>
    <t>Günther, 1870</t>
  </si>
  <si>
    <t>Prototroctes</t>
  </si>
  <si>
    <t>RETROPINNIDAE</t>
  </si>
  <si>
    <t>OSMERIFORMES</t>
  </si>
  <si>
    <t>Tahiti Sandpiper, Tahiti Sandpiper</t>
  </si>
  <si>
    <t>leucoptera</t>
  </si>
  <si>
    <t>Prosobonia</t>
  </si>
  <si>
    <t>SCOLOPACIDAE</t>
  </si>
  <si>
    <t>CHARADRIIFORMES</t>
  </si>
  <si>
    <t>Moorea Sandpiper</t>
  </si>
  <si>
    <t>ellisi</t>
  </si>
  <si>
    <t>Christmas Sandpiper</t>
  </si>
  <si>
    <t>cancellata</t>
  </si>
  <si>
    <t>PIKA DE CERDEÑA</t>
  </si>
  <si>
    <t>PIKA SARDE</t>
  </si>
  <si>
    <t>Sardinian Pika</t>
  </si>
  <si>
    <t>(Wagner, 1832)</t>
  </si>
  <si>
    <t>sardus</t>
  </si>
  <si>
    <t>Prolagus</t>
  </si>
  <si>
    <t>PROLAGIDAE</t>
  </si>
  <si>
    <t>LAGOMORPHA</t>
  </si>
  <si>
    <t>Guayacon Ojiazul</t>
  </si>
  <si>
    <t>Graceful Priapella</t>
  </si>
  <si>
    <t xml:space="preserve">Gambusia bonita  </t>
  </si>
  <si>
    <t>(Meek, 1904)</t>
  </si>
  <si>
    <t>bonita</t>
  </si>
  <si>
    <t>Priapella</t>
  </si>
  <si>
    <t>POECILIIDAE</t>
  </si>
  <si>
    <t>CYPRINODONTIFORMES</t>
  </si>
  <si>
    <t>Broad-faced Potoroo</t>
  </si>
  <si>
    <t>(Gould, 1844)</t>
  </si>
  <si>
    <t>platyops</t>
  </si>
  <si>
    <t>Potorous</t>
  </si>
  <si>
    <t>POTOROIDAE</t>
  </si>
  <si>
    <t>DIPROTODONTIA</t>
  </si>
  <si>
    <t>Marquesan Swamphen</t>
  </si>
  <si>
    <t>Steadman, 1988</t>
  </si>
  <si>
    <t>paepae</t>
  </si>
  <si>
    <t>Porphyrio</t>
  </si>
  <si>
    <t>North Island Takahe</t>
  </si>
  <si>
    <t>Porphyrio hochstetteri subspecies hochstetteri</t>
  </si>
  <si>
    <t>(Owen, 1848)</t>
  </si>
  <si>
    <t>mantelli</t>
  </si>
  <si>
    <t>New Caledonia Gallinule</t>
  </si>
  <si>
    <t>Balouet &amp; Olson, 1989</t>
  </si>
  <si>
    <t>kukwiedei</t>
  </si>
  <si>
    <t>Reunion Gallinule, Réunion Gallinule</t>
  </si>
  <si>
    <t>Porphyrio coerulescens</t>
  </si>
  <si>
    <t>(Selys Longchamps, 1848)</t>
  </si>
  <si>
    <t>caerulescens</t>
  </si>
  <si>
    <t>White Swamphen, Lord Howe Island Swamphen, Lord Howe Swamphen</t>
  </si>
  <si>
    <t>(White, 1790)</t>
  </si>
  <si>
    <t>albus</t>
  </si>
  <si>
    <t>Chatham Fernbird, Chatham Island Fernbird, Chatham Islands Fernbird</t>
  </si>
  <si>
    <t>Bowdleria rufescens|Megalurus rufescens subspecies rufescens|Sphenoeacus rufescens</t>
  </si>
  <si>
    <t>(Buller, 1869)</t>
  </si>
  <si>
    <t>rufescens</t>
  </si>
  <si>
    <t>Poodytes</t>
  </si>
  <si>
    <t>LOCUSTELLIDAE</t>
  </si>
  <si>
    <t>Maupiti Monarch</t>
  </si>
  <si>
    <t>(Garnot, 1828)</t>
  </si>
  <si>
    <t>pomarea</t>
  </si>
  <si>
    <t>Pomarea</t>
  </si>
  <si>
    <t>MONARCHIDAE</t>
  </si>
  <si>
    <t>Nuku Hiva Monarch</t>
  </si>
  <si>
    <t>Murphy &amp; Mathews, 1928</t>
  </si>
  <si>
    <t>nukuhivae</t>
  </si>
  <si>
    <t>Eiao Monarch</t>
  </si>
  <si>
    <t>fluxa</t>
  </si>
  <si>
    <t>Clear Lake Splittail</t>
  </si>
  <si>
    <t>Hopkirk, 1974</t>
  </si>
  <si>
    <t>ciscoides</t>
  </si>
  <si>
    <t>Pogonichthys</t>
  </si>
  <si>
    <t>Poc de Atitlán, Somormujo de Atitlán, Zambullidor de Atitlán, Zampullín del Atitlán</t>
  </si>
  <si>
    <t>Atitlan Grebe, Atitlán Grebe, Giant Grebe, Giant Pied-billed Grebe</t>
  </si>
  <si>
    <t>Griscom, 1929</t>
  </si>
  <si>
    <t>gigas</t>
  </si>
  <si>
    <t>Podilymbus</t>
  </si>
  <si>
    <t>Colombian Grebe</t>
  </si>
  <si>
    <t>(Meyer De Schauensee, 1959)</t>
  </si>
  <si>
    <t>andinus</t>
  </si>
  <si>
    <t>Podiceps</t>
  </si>
  <si>
    <t>Ainsworth's Salamander</t>
  </si>
  <si>
    <t>Lazell, 1998</t>
  </si>
  <si>
    <t>ainsworthi</t>
  </si>
  <si>
    <t>Plethodon</t>
  </si>
  <si>
    <t>PLETHODONTIDAE</t>
  </si>
  <si>
    <t>CAUDATA</t>
  </si>
  <si>
    <t>Siamese flat-barbelled catfish</t>
  </si>
  <si>
    <t xml:space="preserve">Nemasiluroides furcatus  |Pseudeutropius siamensis  </t>
  </si>
  <si>
    <t>(Sauvage, 1883)</t>
  </si>
  <si>
    <t>siamensis</t>
  </si>
  <si>
    <t>Platytropius</t>
  </si>
  <si>
    <t>SCHILBEIDAE</t>
  </si>
  <si>
    <t>SILURIFORMES</t>
  </si>
  <si>
    <t>Samana Hutia</t>
  </si>
  <si>
    <t xml:space="preserve">Plagiodontia velozi  </t>
  </si>
  <si>
    <t>Johnson, 1948</t>
  </si>
  <si>
    <t>ipnaeum</t>
  </si>
  <si>
    <t>Plagiodontia</t>
  </si>
  <si>
    <t>CAPROMYIDAE</t>
  </si>
  <si>
    <t>Christmas Island Pipistrelle</t>
  </si>
  <si>
    <t>Pipistrellus tenuis subspecies murrayi</t>
  </si>
  <si>
    <t>Andrews, 1900</t>
  </si>
  <si>
    <t>murrayi</t>
  </si>
  <si>
    <t>Pipistrellus</t>
  </si>
  <si>
    <t>VESPERTILIONIDAE</t>
  </si>
  <si>
    <t>Bermuda Towhee</t>
  </si>
  <si>
    <t>Olson, 2012</t>
  </si>
  <si>
    <t>naufragus</t>
  </si>
  <si>
    <t>Pipilo</t>
  </si>
  <si>
    <t>PASSERELLIDAE</t>
  </si>
  <si>
    <t>Grand Pingouin</t>
  </si>
  <si>
    <t>Great Auk</t>
  </si>
  <si>
    <t>impennis</t>
  </si>
  <si>
    <t>Pinguinus</t>
  </si>
  <si>
    <t>ALCIDAE</t>
  </si>
  <si>
    <t>Spiny-knee Leaf Frog</t>
  </si>
  <si>
    <t>Miranda-Ribeiro, 1923</t>
  </si>
  <si>
    <t>fimbriata</t>
  </si>
  <si>
    <t>Phrynomedusa</t>
  </si>
  <si>
    <t>PHYLLOMEDUSIDAE</t>
  </si>
  <si>
    <t>Guadeloupe Ameiva</t>
  </si>
  <si>
    <t>Ameiva cineracea</t>
  </si>
  <si>
    <t>(Barbour &amp; Noble, 1915)</t>
  </si>
  <si>
    <t>cineraceus</t>
  </si>
  <si>
    <t>Pholidoscelis</t>
  </si>
  <si>
    <t>TEIIDAE</t>
  </si>
  <si>
    <t>Gecko diurne géant de Rodrigues, Phelsume de géant Rodrigues</t>
  </si>
  <si>
    <t>Liénard, 1842</t>
  </si>
  <si>
    <t>Phelsuma</t>
  </si>
  <si>
    <t>GEKKONIDAE</t>
  </si>
  <si>
    <t>Spectacled Cormorant</t>
  </si>
  <si>
    <t>Pallas, 1811</t>
  </si>
  <si>
    <t>perspicillatus</t>
  </si>
  <si>
    <t>Phalacrocorax</t>
  </si>
  <si>
    <t>PHALACROCORACIDAE</t>
  </si>
  <si>
    <t>SULIFORMES</t>
  </si>
  <si>
    <t>Rodrigues Solitaire, Rodriguez Solitaire</t>
  </si>
  <si>
    <t>solitaria</t>
  </si>
  <si>
    <t>Pezophaps</t>
  </si>
  <si>
    <t>Pemberton's Deer Mouse</t>
  </si>
  <si>
    <t>Burt, 1932</t>
  </si>
  <si>
    <t>pembertoni</t>
  </si>
  <si>
    <t>Peromyscus</t>
  </si>
  <si>
    <t>CRICETIDAE</t>
  </si>
  <si>
    <t>Péramèle Du Désert</t>
  </si>
  <si>
    <t>Desert Bandicoot</t>
  </si>
  <si>
    <t>Spencer, 1897</t>
  </si>
  <si>
    <t>eremiana</t>
  </si>
  <si>
    <t>Perameles</t>
  </si>
  <si>
    <t>PERAMELIDAE</t>
  </si>
  <si>
    <t>PERAMELEMORPHIA</t>
  </si>
  <si>
    <t>Nevis Rice Rat, St. Eustatius Rice Rat, St. Kitts Rice Rat</t>
  </si>
  <si>
    <t>Turvey, Weksler, Morris &amp; Nokkert, 2010</t>
  </si>
  <si>
    <t>nivalis</t>
  </si>
  <si>
    <t>Pennatomys</t>
  </si>
  <si>
    <t>Seychelles Mud Turtle, Seychelles Black Terrapin, Seychelles Terrapin</t>
  </si>
  <si>
    <t>Pelusios castaneus subspecies seychellensis|Pelusios subniger subspecies seychellensis|Sternothaerus nigricans subspecies seychellensis</t>
  </si>
  <si>
    <t>(Siebenrock, 1906)</t>
  </si>
  <si>
    <t>seychellensis</t>
  </si>
  <si>
    <t>Pelusios</t>
  </si>
  <si>
    <t>PELOMEDUSIDAE</t>
  </si>
  <si>
    <t>TESTUDINES</t>
  </si>
  <si>
    <t>Kakawahie, Molokai Creeper</t>
  </si>
  <si>
    <t>(Wilson, 1889)</t>
  </si>
  <si>
    <t>flammea</t>
  </si>
  <si>
    <t>Paroreomyza</t>
  </si>
  <si>
    <t>(Arnoult, 1963)</t>
  </si>
  <si>
    <t>madagascariensis</t>
  </si>
  <si>
    <t>Pantanodon</t>
  </si>
  <si>
    <t>Large Sloth Lemur</t>
  </si>
  <si>
    <t>G. Grandidier, 1899</t>
  </si>
  <si>
    <t>ingens</t>
  </si>
  <si>
    <t>Palaeopropithecus</t>
  </si>
  <si>
    <t>PALAEOPROPITHECIDAE</t>
  </si>
  <si>
    <t>Nelson's Rice Rat, Tres Marias Island Rice Rat</t>
  </si>
  <si>
    <t>Merriam, 1898</t>
  </si>
  <si>
    <t>nelsoni</t>
  </si>
  <si>
    <t>Oryzomys</t>
  </si>
  <si>
    <t>Jamaican Rice Rat</t>
  </si>
  <si>
    <t>Thomas, 1898</t>
  </si>
  <si>
    <t>antillarum</t>
  </si>
  <si>
    <t>Canguro Rabipelado Occidental</t>
  </si>
  <si>
    <t>Onychogale Croissant, Wallaby À Queue Cornée</t>
  </si>
  <si>
    <t>Crescent Nailtail Wallaby</t>
  </si>
  <si>
    <t>(Gould, 1841)</t>
  </si>
  <si>
    <t>lunata</t>
  </si>
  <si>
    <t>Onychogalea</t>
  </si>
  <si>
    <t>MACROPODIDAE</t>
  </si>
  <si>
    <t>St. Vincent Pygmy Rice Rat</t>
  </si>
  <si>
    <t>(Thomas, 1898)</t>
  </si>
  <si>
    <t>victus</t>
  </si>
  <si>
    <t>Oligoryzomys</t>
  </si>
  <si>
    <t>Rodrigues Night-heron, Rodrigues Night-Heron</t>
  </si>
  <si>
    <t>(Milne-Edwards, 1873)</t>
  </si>
  <si>
    <t>megacephalus</t>
  </si>
  <si>
    <t>Nycticorax</t>
  </si>
  <si>
    <t>ARDEIDAE</t>
  </si>
  <si>
    <t>Mauritius Night-heron, Mauritius Night-Heron</t>
  </si>
  <si>
    <t>(Newton &amp; Gadow, 1893)</t>
  </si>
  <si>
    <t>mauritianus</t>
  </si>
  <si>
    <t>Reunion Night-heron, Réunion Night-Heron</t>
  </si>
  <si>
    <t>Rothschild, 1907</t>
  </si>
  <si>
    <t>duboisi</t>
  </si>
  <si>
    <t>Bermuda Night-heron</t>
  </si>
  <si>
    <t>Olson &amp; Wingate, 2006</t>
  </si>
  <si>
    <t>carcinocatactes</t>
  </si>
  <si>
    <t>Nyctanassa</t>
  </si>
  <si>
    <t>Scioto Madtom</t>
  </si>
  <si>
    <t>Taylor, 1969</t>
  </si>
  <si>
    <t>trautmani</t>
  </si>
  <si>
    <t>Noturus</t>
  </si>
  <si>
    <t>ICTALURIDAE</t>
  </si>
  <si>
    <t>Sardinita de Salado</t>
  </si>
  <si>
    <t>Salado Shiner</t>
  </si>
  <si>
    <t>Hubbs &amp; Hubbs, 1958</t>
  </si>
  <si>
    <t>saladonis</t>
  </si>
  <si>
    <t>Notropis</t>
  </si>
  <si>
    <t>Phantom Shiner</t>
  </si>
  <si>
    <t>Woolman, 1894</t>
  </si>
  <si>
    <t>orca</t>
  </si>
  <si>
    <t>Durango Shiner</t>
  </si>
  <si>
    <t>Chernoff &amp; Miller, 1986</t>
  </si>
  <si>
    <t>aulidion</t>
  </si>
  <si>
    <t>Ameca Shiner</t>
  </si>
  <si>
    <t>amecae</t>
  </si>
  <si>
    <t>Broad-cheeked Hopping-mouse</t>
  </si>
  <si>
    <t>Mahoney, Smith &amp; Medlin, 2008</t>
  </si>
  <si>
    <t>robustus</t>
  </si>
  <si>
    <t>Notomys</t>
  </si>
  <si>
    <t>Ratones Saltadores de Australia</t>
  </si>
  <si>
    <t>Souris sauteuse</t>
  </si>
  <si>
    <t>Darling Downs Hopping-mouse</t>
  </si>
  <si>
    <t>Thomas, 1922</t>
  </si>
  <si>
    <t>mordax</t>
  </si>
  <si>
    <t>Big-eared Hopping-mouse</t>
  </si>
  <si>
    <t>Thomas, 1921</t>
  </si>
  <si>
    <t>macrotis</t>
  </si>
  <si>
    <t>Long-tailed Hopping-mouse</t>
  </si>
  <si>
    <t>longicaudatus</t>
  </si>
  <si>
    <t>Short-tailed Hopping-mouse</t>
  </si>
  <si>
    <t>Brazenor, 1936</t>
  </si>
  <si>
    <t>amplus</t>
  </si>
  <si>
    <t>Carleton &amp; Olson, 1999</t>
  </si>
  <si>
    <t>vespuccii</t>
  </si>
  <si>
    <t>Noronhomys</t>
  </si>
  <si>
    <t>Norfolk Kaka, Norfolk Kaka</t>
  </si>
  <si>
    <t>(Gould, 1836)</t>
  </si>
  <si>
    <t>productus</t>
  </si>
  <si>
    <t>Nestor</t>
  </si>
  <si>
    <t>STRIGOPIDAE</t>
  </si>
  <si>
    <t>Indefatigable Galapagos Mouse</t>
  </si>
  <si>
    <t>(Thomas, 1899)</t>
  </si>
  <si>
    <t>indefessus</t>
  </si>
  <si>
    <t>Nesoryzomys</t>
  </si>
  <si>
    <t>Darwin's Galapagos Mouse</t>
  </si>
  <si>
    <t>Osgood, 1929</t>
  </si>
  <si>
    <t>darwini</t>
  </si>
  <si>
    <t>Haitian Nesophontes</t>
  </si>
  <si>
    <t>Miller, 1929</t>
  </si>
  <si>
    <t>zamicrus</t>
  </si>
  <si>
    <t>Nesophontes</t>
  </si>
  <si>
    <t>NESOPHONTIDAE</t>
  </si>
  <si>
    <t>St. Michel Nesophontes</t>
  </si>
  <si>
    <t>paramicrus</t>
  </si>
  <si>
    <t>Western Cuban Nesophontes</t>
  </si>
  <si>
    <t>G.M. Allen, 1917</t>
  </si>
  <si>
    <t>micrus</t>
  </si>
  <si>
    <t>Arredondo, 1970</t>
  </si>
  <si>
    <t>major</t>
  </si>
  <si>
    <t>Atalaye Nesophontes</t>
  </si>
  <si>
    <t>hypomicrus</t>
  </si>
  <si>
    <t>Edith's Island-shrew, Edith's Nesophont, Puerto Rican Nesophontes</t>
  </si>
  <si>
    <t>Anthony, 1916</t>
  </si>
  <si>
    <t>edithae</t>
  </si>
  <si>
    <t>Rodrigues Turtle-dove, Rodrigues Pigeon, Rodrigues Turtle-dove</t>
  </si>
  <si>
    <t>Alectroenas rodericana</t>
  </si>
  <si>
    <t>(Milne-Edwards, 1874)</t>
  </si>
  <si>
    <t>rodericanus</t>
  </si>
  <si>
    <t>Nesoenas</t>
  </si>
  <si>
    <t>Reunion Pigeon, Réunion Pigeon</t>
  </si>
  <si>
    <t>Columba duboisi</t>
  </si>
  <si>
    <t>(Rothschild, 1907)</t>
  </si>
  <si>
    <t>Mauritius Turtle-dove</t>
  </si>
  <si>
    <t>Hume, 2011</t>
  </si>
  <si>
    <t>cicur</t>
  </si>
  <si>
    <t>Fauvette d'Aldabra</t>
  </si>
  <si>
    <t>Aldabra Brush-warbler, Aldabra Brush Warbler, Aldabra Brush-Warbler, Aldabra Bush-warbler, Aldabra Tsikirity, Aldabra Warbler</t>
  </si>
  <si>
    <t>Nesillas aldabranus subspecies aldabranus</t>
  </si>
  <si>
    <t>Benson &amp; Penny, 1968</t>
  </si>
  <si>
    <t>aldabrana</t>
  </si>
  <si>
    <t>Nesillas</t>
  </si>
  <si>
    <t>ACROCEPHALIDAE</t>
  </si>
  <si>
    <t>Sea Mink</t>
  </si>
  <si>
    <t xml:space="preserve">Mustela macrodon  </t>
  </si>
  <si>
    <t>(Prentis, 1903)</t>
  </si>
  <si>
    <t>macrodon</t>
  </si>
  <si>
    <t>Neovison</t>
  </si>
  <si>
    <t>MUSTELIDAE</t>
  </si>
  <si>
    <t>Foca Fraile del Caribe</t>
  </si>
  <si>
    <t>Caribbean Monk Seal, West Indian Monk Seal, West Indian Seal</t>
  </si>
  <si>
    <t>Monachus tropicalis|Phoca tropicalis</t>
  </si>
  <si>
    <t>(Gray, 1850)</t>
  </si>
  <si>
    <t>tropicalis</t>
  </si>
  <si>
    <t>Neomonachus</t>
  </si>
  <si>
    <t>PHOCIDAE</t>
  </si>
  <si>
    <t>Rodrigues Parrot</t>
  </si>
  <si>
    <t>Necropsittacus rodericanus</t>
  </si>
  <si>
    <t>(Milne-Edwards, 1867)</t>
  </si>
  <si>
    <t>rodricanus</t>
  </si>
  <si>
    <t>Necropsittacus</t>
  </si>
  <si>
    <t>Rodrigues Starling, Rodriguez Starling</t>
  </si>
  <si>
    <t>Slater, 1879</t>
  </si>
  <si>
    <t>Necropsar</t>
  </si>
  <si>
    <t>STURNIDAE</t>
  </si>
  <si>
    <t>Gunther's Streamlined Frog</t>
  </si>
  <si>
    <t>Boulenger, 1882</t>
  </si>
  <si>
    <t>Nannophrys</t>
  </si>
  <si>
    <t>DICROGLOSSIDAE</t>
  </si>
  <si>
    <t>St Helena Cuckoo</t>
  </si>
  <si>
    <t>psix</t>
  </si>
  <si>
    <t>Nannococcyx</t>
  </si>
  <si>
    <t>CUCULIDAE</t>
  </si>
  <si>
    <t>CUCULIFORMES</t>
  </si>
  <si>
    <t>Guam Flycatcher, Guam Broadbill</t>
  </si>
  <si>
    <t>Oustalet, 1881</t>
  </si>
  <si>
    <t>freycineti</t>
  </si>
  <si>
    <t>Myiagra</t>
  </si>
  <si>
    <t>Amaui, 'Amaui</t>
  </si>
  <si>
    <t>Myadestes oahensis|Myadestes oahensis|Myadestes oahensis|Myadestes oahensis subspecies woahensis</t>
  </si>
  <si>
    <t>(Wilson &amp; Evans, 1899)</t>
  </si>
  <si>
    <t>woahensis</t>
  </si>
  <si>
    <t>Myadestes</t>
  </si>
  <si>
    <t>Kamao, Hawaiian Thrush, Kama'o</t>
  </si>
  <si>
    <t>(Stejneger, 1887)</t>
  </si>
  <si>
    <t>myadestinus</t>
  </si>
  <si>
    <t>Ascension Crake, Ascension Flightless Crake</t>
  </si>
  <si>
    <t>Atlantisia elpenor|Atlantisia elpenor</t>
  </si>
  <si>
    <t>elpenor</t>
  </si>
  <si>
    <t>Mundia</t>
  </si>
  <si>
    <t>Harelip Sucker</t>
  </si>
  <si>
    <t>Lagochila lacera</t>
  </si>
  <si>
    <t>(Jordan &amp; Brayton, 1877)</t>
  </si>
  <si>
    <t>lacerum</t>
  </si>
  <si>
    <t>Moxostoma</t>
  </si>
  <si>
    <t>CATOSTOMIDAE</t>
  </si>
  <si>
    <t>Hawaii Oo, Hawai'i 'O'o</t>
  </si>
  <si>
    <t>(Merrem, 1786)</t>
  </si>
  <si>
    <t>nobilis</t>
  </si>
  <si>
    <t>Moho</t>
  </si>
  <si>
    <t>MOHOIDAE</t>
  </si>
  <si>
    <t>Kauai Oo, Kaua'i 'O'o</t>
  </si>
  <si>
    <t>(Cassin, 1855)</t>
  </si>
  <si>
    <t>braccatus</t>
  </si>
  <si>
    <t>Bishop's Oo, Bishop's 'O'o, Molokai 'o'o</t>
  </si>
  <si>
    <t>(Rothschild, 1893)</t>
  </si>
  <si>
    <t>bishopi</t>
  </si>
  <si>
    <t>Oahu Oo, O'ahu 'O'o</t>
  </si>
  <si>
    <t>Gould, 1860</t>
  </si>
  <si>
    <t>apicalis</t>
  </si>
  <si>
    <t>Hula Bream</t>
  </si>
  <si>
    <t>Acanthobrama hulensis|Mirogrex terraesanctae subspecies hulensis</t>
  </si>
  <si>
    <t>Goren, Fishelson &amp; Trewavas, 1973</t>
  </si>
  <si>
    <t>hulensis</t>
  </si>
  <si>
    <t>Mirogrex</t>
  </si>
  <si>
    <t>Choiseul Pigeon, Kuvojo, Solomon Islands Crowned-pigeon, Solomons Crested Pigeon</t>
  </si>
  <si>
    <t>Rothschild, 1904</t>
  </si>
  <si>
    <t>meeki</t>
  </si>
  <si>
    <t>Microgoura</t>
  </si>
  <si>
    <t>Auckland Merganser, Auckland Island Merganser</t>
  </si>
  <si>
    <t>Hombron &amp; Jacquinot, 1841</t>
  </si>
  <si>
    <t>australis</t>
  </si>
  <si>
    <t>Mergus</t>
  </si>
  <si>
    <t>ANATIDAE</t>
  </si>
  <si>
    <t>ANSERIFORMES</t>
  </si>
  <si>
    <t>Bramble Cay Melomys, Bramble Cay Mosaic-tailed Rat</t>
  </si>
  <si>
    <t>Thomas, 1924</t>
  </si>
  <si>
    <t>rubicola</t>
  </si>
  <si>
    <t>Melomys</t>
  </si>
  <si>
    <t>Galapágos Giant Rat</t>
  </si>
  <si>
    <t>(Niethammer, 1964)</t>
  </si>
  <si>
    <t>curioi</t>
  </si>
  <si>
    <t>Megaoryzomys</t>
  </si>
  <si>
    <t>Santa Lucian Pilorie, Santa Lucia Giant Rice Rat</t>
  </si>
  <si>
    <t>(Forsyth Major, 1901)</t>
  </si>
  <si>
    <t>luciae</t>
  </si>
  <si>
    <t>Megalomys</t>
  </si>
  <si>
    <t>Desmarest's Pilorie, Antillean Giant Rice Rat</t>
  </si>
  <si>
    <t>(J. Fischer, 1829)</t>
  </si>
  <si>
    <t>desmarestii</t>
  </si>
  <si>
    <t>Mascarene Parrot</t>
  </si>
  <si>
    <t>Mascarinus mascarinus</t>
  </si>
  <si>
    <t>(Linnaeus, 1771)</t>
  </si>
  <si>
    <t>mascarin</t>
  </si>
  <si>
    <t>Mascarinus</t>
  </si>
  <si>
    <t>Mauritius Owl</t>
  </si>
  <si>
    <t>sauzieri</t>
  </si>
  <si>
    <t>Mascarenotus</t>
  </si>
  <si>
    <t>Rodrigues Owl</t>
  </si>
  <si>
    <t>Milne-Edwards, Alphonse (1873)</t>
  </si>
  <si>
    <t>murivorus</t>
  </si>
  <si>
    <t>Reunion Owl, Réunion Owl</t>
  </si>
  <si>
    <t>Mourer-Chauviré, Bour, Moutou &amp; Ribes, 1994</t>
  </si>
  <si>
    <t>grucheti</t>
  </si>
  <si>
    <t>Cangurito Narigudo Coliblanco</t>
  </si>
  <si>
    <t>Bandicoot-lapin À Queue Blanche, Bandicoot-lapin Mineur, Petit Bandicoot-lapin, Petit Péramèle-lapin</t>
  </si>
  <si>
    <t>Yallara, Lesser Bilby</t>
  </si>
  <si>
    <t>leucura</t>
  </si>
  <si>
    <t>Macrotis</t>
  </si>
  <si>
    <t>THYLACOMYIDAE</t>
  </si>
  <si>
    <t>Toolache Wallaby</t>
  </si>
  <si>
    <t>Waterhouse, 1845</t>
  </si>
  <si>
    <t>greyi</t>
  </si>
  <si>
    <t>Macropus</t>
  </si>
  <si>
    <t>Oahu Akepa</t>
  </si>
  <si>
    <t>Rothschild, 1893</t>
  </si>
  <si>
    <t>wolstenholmei</t>
  </si>
  <si>
    <t>Loxops</t>
  </si>
  <si>
    <t>Broad-billed Parrot, Mauritius Parrot</t>
  </si>
  <si>
    <t>(Owen, 1866)</t>
  </si>
  <si>
    <t>Lophopsittacus</t>
  </si>
  <si>
    <t>Mauritius Grey Parrot</t>
  </si>
  <si>
    <t>Holyoak, 1973</t>
  </si>
  <si>
    <t>bensoni</t>
  </si>
  <si>
    <t>Las Vegas Leopard Frog</t>
  </si>
  <si>
    <t xml:space="preserve">Rana fisheri  </t>
  </si>
  <si>
    <t>(Stejneger, 1893)</t>
  </si>
  <si>
    <t>fisheri</t>
  </si>
  <si>
    <t>Lithobates</t>
  </si>
  <si>
    <t>RANIDAE</t>
  </si>
  <si>
    <t>Lesser Stick-nest Rat, White-tipped Stick-nest Rat</t>
  </si>
  <si>
    <t>(Gould, 1853)</t>
  </si>
  <si>
    <t>Leporillus</t>
  </si>
  <si>
    <t>Pahranagat Spinedace</t>
  </si>
  <si>
    <t>Miller &amp; Hubbs, 1960</t>
  </si>
  <si>
    <t>altivelis</t>
  </si>
  <si>
    <t>Lepidomeda</t>
  </si>
  <si>
    <t xml:space="preserve">Didosaurus mauritianus  </t>
  </si>
  <si>
    <t>(Günther, 1877)</t>
  </si>
  <si>
    <t>mauritiana</t>
  </si>
  <si>
    <t>Leiolopisma</t>
  </si>
  <si>
    <t>Martinique Curlytail Lizard</t>
  </si>
  <si>
    <t>Holotropis herminieri</t>
  </si>
  <si>
    <t>(Duméril &amp; Bibron, 1837)</t>
  </si>
  <si>
    <t>herminieri</t>
  </si>
  <si>
    <t>Leiocephalus</t>
  </si>
  <si>
    <t>TROPIDURIDAE</t>
  </si>
  <si>
    <t>Navassa Curlytail Lizard</t>
  </si>
  <si>
    <t>Liocephalus eremitus</t>
  </si>
  <si>
    <t>(Cope, 1868)</t>
  </si>
  <si>
    <t>eremitus</t>
  </si>
  <si>
    <t>Etheridge, 1964</t>
  </si>
  <si>
    <t>cuneus</t>
  </si>
  <si>
    <t>crassus</t>
  </si>
  <si>
    <t>Lagostomus</t>
  </si>
  <si>
    <t>CHINCHILLIDAE</t>
  </si>
  <si>
    <t>Eastern Hare-wallaby, Eastern Hare Wallaby</t>
  </si>
  <si>
    <t>leporides</t>
  </si>
  <si>
    <t>Lagorchestes</t>
  </si>
  <si>
    <t>Kuluwarri, Central Hare-wallaby, Central Hare Wallaby</t>
  </si>
  <si>
    <t>Finlayson, 1943</t>
  </si>
  <si>
    <t>asomatus</t>
  </si>
  <si>
    <t>Candango Mouse</t>
  </si>
  <si>
    <t>Moojen, 1965</t>
  </si>
  <si>
    <t>candango</t>
  </si>
  <si>
    <t>Juscelinomys</t>
  </si>
  <si>
    <t>New Zealand Little Bittern, New Zealand Bittern, New Zealand Little Bittern</t>
  </si>
  <si>
    <t>(Potts, 1871)</t>
  </si>
  <si>
    <t>novaezelandiae</t>
  </si>
  <si>
    <t>Ixobrychus</t>
  </si>
  <si>
    <t>Puerto Rican Hutia</t>
  </si>
  <si>
    <t>Allen, 1916</t>
  </si>
  <si>
    <t>portoricensis</t>
  </si>
  <si>
    <t>Isolobodon</t>
  </si>
  <si>
    <t>Montane Hutia</t>
  </si>
  <si>
    <t>(Miller, 1922)</t>
  </si>
  <si>
    <t>montanus</t>
  </si>
  <si>
    <t>Sapo Dorado</t>
  </si>
  <si>
    <t>Golden Toad, Alajuela Toad, Monte Verde Golden Toad, Monte Verde Toad, Orange Toad</t>
  </si>
  <si>
    <t xml:space="preserve">Bufo periglenes  </t>
  </si>
  <si>
    <t>(Savage, 1967)</t>
  </si>
  <si>
    <t>periglenes</t>
  </si>
  <si>
    <t>Incilius</t>
  </si>
  <si>
    <t>BUFONIDAE</t>
  </si>
  <si>
    <t>Yunnan Lake Newt</t>
  </si>
  <si>
    <t>Cynops wolterstorffi</t>
  </si>
  <si>
    <t>(Boulenger, 1905)</t>
  </si>
  <si>
    <t>wolterstorffi</t>
  </si>
  <si>
    <t>Hypselotriton</t>
  </si>
  <si>
    <t>SALAMANDRIDAE</t>
  </si>
  <si>
    <t>Wake Rail</t>
  </si>
  <si>
    <t>Gallirallus wakensis</t>
  </si>
  <si>
    <t>Rothschild, 1903</t>
  </si>
  <si>
    <t>wakensis</t>
  </si>
  <si>
    <t>Hypotaenidia</t>
  </si>
  <si>
    <t>Bar-winged Rail</t>
  </si>
  <si>
    <t>Nesoclopeus poeciloptera|Nesoclopeus poecilopterus</t>
  </si>
  <si>
    <t>(Hartlaub, 1866)</t>
  </si>
  <si>
    <t>poeciloptera</t>
  </si>
  <si>
    <t>Tahiti Rail</t>
  </si>
  <si>
    <t>Gallirallus pacificus</t>
  </si>
  <si>
    <t>pacifica</t>
  </si>
  <si>
    <t>Dieffenbach's Rail</t>
  </si>
  <si>
    <t>Gallirallus dieffenbachii</t>
  </si>
  <si>
    <t>(Gray, 1843)</t>
  </si>
  <si>
    <t>dieffenbachii</t>
  </si>
  <si>
    <t>Steller's Sea Cow</t>
  </si>
  <si>
    <t>(Zimmermann, 1780)</t>
  </si>
  <si>
    <t>Hydrodamalis</t>
  </si>
  <si>
    <t>DUGONGIDAE</t>
  </si>
  <si>
    <t>SIRENIA</t>
  </si>
  <si>
    <t>Kawekaweau</t>
  </si>
  <si>
    <t>Bauer &amp; Russell, 1986</t>
  </si>
  <si>
    <t>delcourti</t>
  </si>
  <si>
    <t>Hoplodactylus</t>
  </si>
  <si>
    <t>DIPLODACTYLIDAE</t>
  </si>
  <si>
    <t>Bluebuck, Blue Antelope</t>
  </si>
  <si>
    <t>Antilope leucophaeus</t>
  </si>
  <si>
    <t>(Pallas, 1766)</t>
  </si>
  <si>
    <t>leucophaeus</t>
  </si>
  <si>
    <t>Hippotragus</t>
  </si>
  <si>
    <t>BOVIDAE</t>
  </si>
  <si>
    <t>Madagascan Dwarf Hippopotamus, Madagascan Pygmy Hippo, Malagasy Hippo</t>
  </si>
  <si>
    <t>Hippopotamus guldbergi</t>
  </si>
  <si>
    <t>Guldberg, 1883</t>
  </si>
  <si>
    <t>Hippopotamus</t>
  </si>
  <si>
    <t>HIPPOPOTAMIDAE</t>
  </si>
  <si>
    <t>Madagascan Dwarf Hippopotamus, Malagasy Hippo</t>
  </si>
  <si>
    <t>Hippopotamus madagascariensis</t>
  </si>
  <si>
    <t>Grandidier in Milne-Edwards, 1868</t>
  </si>
  <si>
    <t>lemerlei</t>
  </si>
  <si>
    <t>Laysan Honeycreeper</t>
  </si>
  <si>
    <t>fraithii</t>
  </si>
  <si>
    <t>Himatione</t>
  </si>
  <si>
    <t>Imposter Hutia</t>
  </si>
  <si>
    <t>phenax</t>
  </si>
  <si>
    <t>Hexolobodon</t>
  </si>
  <si>
    <t>Insular Cave Rat</t>
  </si>
  <si>
    <t>insulans</t>
  </si>
  <si>
    <t>Heteropsomys</t>
  </si>
  <si>
    <t>ECHIMYIDAE</t>
  </si>
  <si>
    <t>Huia</t>
  </si>
  <si>
    <t>(Gould, 1837)</t>
  </si>
  <si>
    <t>acutirostris</t>
  </si>
  <si>
    <t>Heteralocha</t>
  </si>
  <si>
    <t>CALLAEIDAE</t>
  </si>
  <si>
    <t>Oahu Nukupuu</t>
  </si>
  <si>
    <t>Lichtenstein, 1839</t>
  </si>
  <si>
    <t>lucidus</t>
  </si>
  <si>
    <t>Hemignathus</t>
  </si>
  <si>
    <t>Canarian Oystercatcher, Canarian Black Oystercatcher</t>
  </si>
  <si>
    <t>Bannerman, 1913</t>
  </si>
  <si>
    <t>meadewaldoi</t>
  </si>
  <si>
    <t>Haematopus</t>
  </si>
  <si>
    <t>HAEMATOPODIDAE</t>
  </si>
  <si>
    <t>Thicktail Chub</t>
  </si>
  <si>
    <t>(Baird &amp; Girard, 1854)</t>
  </si>
  <si>
    <t>crassicauda</t>
  </si>
  <si>
    <t>Gila</t>
  </si>
  <si>
    <t>Lord Howe Gerygone, Lord Howe Island Gerygone</t>
  </si>
  <si>
    <t>Ramsay, 1879</t>
  </si>
  <si>
    <t>insularis</t>
  </si>
  <si>
    <t>Gerygone</t>
  </si>
  <si>
    <t>ACANTHIZIDAE</t>
  </si>
  <si>
    <t>Little Swan Island Hutia, Swan Island Hutia</t>
  </si>
  <si>
    <t>(True, 1888)</t>
  </si>
  <si>
    <t>thoracatus</t>
  </si>
  <si>
    <t>Geocapromys</t>
  </si>
  <si>
    <t>Cuban Coney</t>
  </si>
  <si>
    <t>columbianus</t>
  </si>
  <si>
    <t>Gacela Saudi</t>
  </si>
  <si>
    <t>Gazelle Saoudite</t>
  </si>
  <si>
    <t>Saudi Gazelle</t>
  </si>
  <si>
    <t>Gazella dorcas subspecies saudiya</t>
  </si>
  <si>
    <t>Carruthers &amp; Schwarz, 1935</t>
  </si>
  <si>
    <t>saudiya</t>
  </si>
  <si>
    <t>Gazella</t>
  </si>
  <si>
    <t>Gacela de Yemen</t>
  </si>
  <si>
    <t>Gazelle du Yemen</t>
  </si>
  <si>
    <t>Queen of Sheba's Gazelle, Yemen Gazelle</t>
  </si>
  <si>
    <t>Groves &amp; Lay, 1985</t>
  </si>
  <si>
    <t>bilkis</t>
  </si>
  <si>
    <t>Bacescu &amp; Mayer, 1956</t>
  </si>
  <si>
    <t>crenobiontus</t>
  </si>
  <si>
    <t>Gasterosteus</t>
  </si>
  <si>
    <t>GASTEROSTEIDAE</t>
  </si>
  <si>
    <t>GASTEROSTEIFORMES</t>
  </si>
  <si>
    <t>San Marcos Gambusia</t>
  </si>
  <si>
    <t>Hubbs &amp; Peden, 1969</t>
  </si>
  <si>
    <t>georgei</t>
  </si>
  <si>
    <t>Gambusia</t>
  </si>
  <si>
    <t>Amistad Gambusia</t>
  </si>
  <si>
    <t>Peden, 1973</t>
  </si>
  <si>
    <t>amistadensis</t>
  </si>
  <si>
    <t>Tristan Moorhen, Tristan Gallinule</t>
  </si>
  <si>
    <t>P. Sclater, 1861</t>
  </si>
  <si>
    <t>nesiotis</t>
  </si>
  <si>
    <t>Gallinula</t>
  </si>
  <si>
    <t>Whiteline Topminnow</t>
  </si>
  <si>
    <t>Gilbert, 1891</t>
  </si>
  <si>
    <t>albolineatus</t>
  </si>
  <si>
    <t>Fundulus</t>
  </si>
  <si>
    <t>FUNDULIDAE</t>
  </si>
  <si>
    <t>Mascarene Coot</t>
  </si>
  <si>
    <t>Fulica newtoni</t>
  </si>
  <si>
    <t>Milne-Edwards, 1867</t>
  </si>
  <si>
    <t>newtonii</t>
  </si>
  <si>
    <t>Fulica</t>
  </si>
  <si>
    <t>Reunion Starling, Réunion Starling</t>
  </si>
  <si>
    <t>(Boddaert, 1783)</t>
  </si>
  <si>
    <t>varius</t>
  </si>
  <si>
    <t>Fregilupus</t>
  </si>
  <si>
    <t>Reunion Fody</t>
  </si>
  <si>
    <t>Cheke &amp; Hume, 2008</t>
  </si>
  <si>
    <t>delloni</t>
  </si>
  <si>
    <t>Foudia</t>
  </si>
  <si>
    <t>PLOCEIDAE</t>
  </si>
  <si>
    <t>Reunion Kestrel, Réunion Kestrel</t>
  </si>
  <si>
    <t>G.S. Cowles, 1994</t>
  </si>
  <si>
    <t>Falco</t>
  </si>
  <si>
    <t>FALCONIDAE</t>
  </si>
  <si>
    <t>FALCONIFORMES</t>
  </si>
  <si>
    <t>Mexican Dace</t>
  </si>
  <si>
    <t>Meek, 1902</t>
  </si>
  <si>
    <t>tlahuacensis</t>
  </si>
  <si>
    <t>Evarra</t>
  </si>
  <si>
    <t>eigenmanni</t>
  </si>
  <si>
    <t>Navarro, 1955</t>
  </si>
  <si>
    <t>bustamantei</t>
  </si>
  <si>
    <t>sp. nov. 'migratory'</t>
  </si>
  <si>
    <t>Eudontomyzon</t>
  </si>
  <si>
    <t>PETROMYZONTIDAE</t>
  </si>
  <si>
    <t>PETROMYZONTIFORMES</t>
  </si>
  <si>
    <t>CEPHALASPIDOMORPHI</t>
  </si>
  <si>
    <t>Maryland Darter</t>
  </si>
  <si>
    <t>Hadropterus sellaris</t>
  </si>
  <si>
    <t>(Radcliffe &amp; Welsh, 1913)</t>
  </si>
  <si>
    <t>sellare</t>
  </si>
  <si>
    <t>Etheostoma</t>
  </si>
  <si>
    <t>PERCIDAE</t>
  </si>
  <si>
    <t>Rodrigues Rail</t>
  </si>
  <si>
    <t>Aphanapteryx leguati</t>
  </si>
  <si>
    <t>leguati</t>
  </si>
  <si>
    <t>Erythromachus</t>
  </si>
  <si>
    <t>Barbados Racer, Tan Ground Snake</t>
  </si>
  <si>
    <t>Liophis perfuscus</t>
  </si>
  <si>
    <t>(Cope, 1862)</t>
  </si>
  <si>
    <t>perfuscus</t>
  </si>
  <si>
    <t>Erythrolamprus</t>
  </si>
  <si>
    <t>DIPSADIDAE</t>
  </si>
  <si>
    <t>Ash Meadows Poolfish, Ash Meadows Killifish</t>
  </si>
  <si>
    <t>Gilbert, 1893</t>
  </si>
  <si>
    <t>merriami</t>
  </si>
  <si>
    <t>Empetrichthys</t>
  </si>
  <si>
    <t>CYPRINODONTIDAE</t>
  </si>
  <si>
    <t>Christmas Island Whiptail-skink, Christmas Island Forest Skink, Forest Skink</t>
  </si>
  <si>
    <t>Lygosoma nativitatis</t>
  </si>
  <si>
    <t>(Boulenger, 1887)</t>
  </si>
  <si>
    <t>Emoia</t>
  </si>
  <si>
    <t>Passenger Pigeon</t>
  </si>
  <si>
    <t>(Linnaeus, 1766)</t>
  </si>
  <si>
    <t>migratorius</t>
  </si>
  <si>
    <t>Ectopistes</t>
  </si>
  <si>
    <t>Oceanic Parrot</t>
  </si>
  <si>
    <t>Steadman, 2006</t>
  </si>
  <si>
    <t>infectus</t>
  </si>
  <si>
    <t>Eclectus</t>
  </si>
  <si>
    <t>Lanai Hookbill, Lana'i Hookbill</t>
  </si>
  <si>
    <t>Perkins, 1919</t>
  </si>
  <si>
    <t>munroi</t>
  </si>
  <si>
    <t>Dysmorodrepanis</t>
  </si>
  <si>
    <t>(Burmeister, 1866)</t>
  </si>
  <si>
    <t>avus</t>
  </si>
  <si>
    <t>Dusicyon</t>
  </si>
  <si>
    <t>CANIDAE</t>
  </si>
  <si>
    <t xml:space="preserve">Zorro Antártico, Zorro-Lobo de las Malvinas , Zorro Malvinense </t>
  </si>
  <si>
    <t>Falklands Wolf, Falkland Islands Wolf</t>
  </si>
  <si>
    <t>Canis australis</t>
  </si>
  <si>
    <t>Reunion Rail</t>
  </si>
  <si>
    <t>Mourer-Chauviré, Bour, Ribes &amp; Moutou, 1999</t>
  </si>
  <si>
    <t>augusti</t>
  </si>
  <si>
    <t>Dryolimnas</t>
  </si>
  <si>
    <t>King Island Emu</t>
  </si>
  <si>
    <t>Dromaius ater</t>
  </si>
  <si>
    <t>Spencer, 1906</t>
  </si>
  <si>
    <t>minor</t>
  </si>
  <si>
    <t>Dromaius</t>
  </si>
  <si>
    <t>CASUARIIDAE</t>
  </si>
  <si>
    <t>STRUTHIONIFORMES</t>
  </si>
  <si>
    <t>Kangaroo Island Emu</t>
  </si>
  <si>
    <t>S. A. Parker, 1984</t>
  </si>
  <si>
    <t>baudinianus</t>
  </si>
  <si>
    <t>Hawaii Mamo, Hawai'i Mamo</t>
  </si>
  <si>
    <t>(Gmelin, 1788)</t>
  </si>
  <si>
    <t>Drepanis</t>
  </si>
  <si>
    <t>Black Mamo</t>
  </si>
  <si>
    <t>Newton, 1893</t>
  </si>
  <si>
    <t>funerea</t>
  </si>
  <si>
    <t>Hawkins's Rail</t>
  </si>
  <si>
    <t>(Forbes, 1892)</t>
  </si>
  <si>
    <t>hawkinsi</t>
  </si>
  <si>
    <t>Diaphorapteryx</t>
  </si>
  <si>
    <t>Yang et al., 1977</t>
  </si>
  <si>
    <t>yilongensis</t>
  </si>
  <si>
    <t>Cyprinus</t>
  </si>
  <si>
    <t>Perritos De Sandia</t>
  </si>
  <si>
    <t>spp.</t>
  </si>
  <si>
    <t>Cyprinodon</t>
  </si>
  <si>
    <t>Parras Pupfish, Perrito de Parras</t>
  </si>
  <si>
    <t>latifasciatus</t>
  </si>
  <si>
    <t>Charco Azul Pupfish, Cachorrito de la Trinidad</t>
  </si>
  <si>
    <t>Lozano-Vilano &amp; Contreras-Balderas, 1993</t>
  </si>
  <si>
    <t>inmemoriam</t>
  </si>
  <si>
    <t>Cachorrito de la Presa</t>
  </si>
  <si>
    <t>Villa Lopez Pupfish</t>
  </si>
  <si>
    <t>ceciliae</t>
  </si>
  <si>
    <t>Santa Cruz Pupfish</t>
  </si>
  <si>
    <t>Minckley and Miller, 2002</t>
  </si>
  <si>
    <t>arcuatus</t>
  </si>
  <si>
    <t xml:space="preserve">Testudo commersoni  |Testudo indica subspecies vosmaeri|Testudo rodericensis  </t>
  </si>
  <si>
    <t>(Suckow, 1798)</t>
  </si>
  <si>
    <t>vosmaeri</t>
  </si>
  <si>
    <t>Cylindraspis</t>
  </si>
  <si>
    <t>TESTUDINIDAE</t>
  </si>
  <si>
    <t xml:space="preserve">Testudo gadowi  |Testudo guentheri  |Testudo leptocnemis  |Testudo microtympanum  |Testudo schweigeri  |Testudo triserrata  </t>
  </si>
  <si>
    <t>(Günther, 1873)</t>
  </si>
  <si>
    <t>triserrata</t>
  </si>
  <si>
    <t xml:space="preserve">Testudo peltastes  </t>
  </si>
  <si>
    <t>(Duméril &amp; Bibron, 1835)</t>
  </si>
  <si>
    <t>peltastes</t>
  </si>
  <si>
    <t xml:space="preserve">Testudo boutonii  |Testudo inepta  |Testudo sauzieri  </t>
  </si>
  <si>
    <t>inepta</t>
  </si>
  <si>
    <t xml:space="preserve">Chersina grayi  |Chersine retusa  |Cylindraspis borbonica  |Cylindraspis graii  |Testudo graii  |Testudo indica  |Testudo perraultii  </t>
  </si>
  <si>
    <t>(Schneider, 1783)</t>
  </si>
  <si>
    <t>indica</t>
  </si>
  <si>
    <t>Navassa Rhinoceros Iguana, Navassa Iguana, Navassa Island Iguana, Navassa Rock Iguana</t>
  </si>
  <si>
    <t>Cyclura cornuta subspecies onchiopsis</t>
  </si>
  <si>
    <t>Cope, 1885</t>
  </si>
  <si>
    <t>onchiopsis</t>
  </si>
  <si>
    <t>Cyclura</t>
  </si>
  <si>
    <t>IGUANIDAE</t>
  </si>
  <si>
    <t>Black-fronted Parakeet</t>
  </si>
  <si>
    <t>(Latham, 1790)</t>
  </si>
  <si>
    <t>zealandicus</t>
  </si>
  <si>
    <t>Cyanoramphus</t>
  </si>
  <si>
    <t>Raiatea Parakeet</t>
  </si>
  <si>
    <t>ulietanus</t>
  </si>
  <si>
    <t xml:space="preserve">Harpagochromis pectoralis  </t>
  </si>
  <si>
    <t>Pfeffer, 1893</t>
  </si>
  <si>
    <t>pectoralis</t>
  </si>
  <si>
    <t>Ctenochromis</t>
  </si>
  <si>
    <t>Giant Fosa, Giant Fossa</t>
  </si>
  <si>
    <t>Grandidier, 1902</t>
  </si>
  <si>
    <t>spelea</t>
  </si>
  <si>
    <t>Cryptoprocta</t>
  </si>
  <si>
    <t>EUPLERIDAE</t>
  </si>
  <si>
    <t>Comadrejita De Vientre Rojo</t>
  </si>
  <si>
    <t>Red-bellied Gracile Mouse Opossum, Red-bellied Gracile Opossum</t>
  </si>
  <si>
    <t xml:space="preserve">Gracilinanus ignitus  </t>
  </si>
  <si>
    <t>(Díaz, Flores &amp; Barquez, 2002)</t>
  </si>
  <si>
    <t>ignitus</t>
  </si>
  <si>
    <t>Cryptonanus</t>
  </si>
  <si>
    <t>DIDELPHIDAE</t>
  </si>
  <si>
    <t>DIDELPHIMORPHIA</t>
  </si>
  <si>
    <t>Heredia Robber Frog</t>
  </si>
  <si>
    <t>Eleutherodactylus escoces</t>
  </si>
  <si>
    <t>(Savage, 1975)</t>
  </si>
  <si>
    <t>escoces</t>
  </si>
  <si>
    <t>Craugastor</t>
  </si>
  <si>
    <t>CRAUGASTORIDAE</t>
  </si>
  <si>
    <t>McCranie's Robber Frog</t>
  </si>
  <si>
    <t xml:space="preserve">Eleutherodactylus chrysozetetes  </t>
  </si>
  <si>
    <t>(McCranie, Savage &amp; Wilson, 1989)</t>
  </si>
  <si>
    <t>chrysozetetes</t>
  </si>
  <si>
    <t>Coua de Delalande</t>
  </si>
  <si>
    <t>Snail-eating Coua, Delalande's Coua</t>
  </si>
  <si>
    <t>(Temminck, 1827)</t>
  </si>
  <si>
    <t>delalandei</t>
  </si>
  <si>
    <t>Coua</t>
  </si>
  <si>
    <t xml:space="preserve">New Zealand Quail </t>
  </si>
  <si>
    <t>Quoy &amp; Gaimard, 1830</t>
  </si>
  <si>
    <t>Coturnix</t>
  </si>
  <si>
    <t>PHASIANIDAE</t>
  </si>
  <si>
    <t>GALLIFORMES</t>
  </si>
  <si>
    <t>Utah Lake Sculpin</t>
  </si>
  <si>
    <t>Bailey &amp; Bond, 1963</t>
  </si>
  <si>
    <t>echinatus</t>
  </si>
  <si>
    <t>Cottus</t>
  </si>
  <si>
    <t>COTTIDAE</t>
  </si>
  <si>
    <t>SCORPAENIFORMES</t>
  </si>
  <si>
    <t>Buhler's Coryphomys, Buhler's Rat</t>
  </si>
  <si>
    <t xml:space="preserve">Coryphomys buhleri  </t>
  </si>
  <si>
    <t>Schaub, 1937</t>
  </si>
  <si>
    <t>buehleri</t>
  </si>
  <si>
    <t>Coryphomys</t>
  </si>
  <si>
    <t>Fatio, 1885</t>
  </si>
  <si>
    <t>restrictus</t>
  </si>
  <si>
    <t>Coregonus</t>
  </si>
  <si>
    <t>Houting</t>
  </si>
  <si>
    <t>oxyrinchus</t>
  </si>
  <si>
    <t>Blackfin Cisco</t>
  </si>
  <si>
    <t>(Milner, 1874)</t>
  </si>
  <si>
    <t>nigripinnis</t>
  </si>
  <si>
    <t>Deepwater Cisco</t>
  </si>
  <si>
    <t>(Wagner, 1910)</t>
  </si>
  <si>
    <t>johannae</t>
  </si>
  <si>
    <t>Jurine, 1825</t>
  </si>
  <si>
    <t>hiemalis</t>
  </si>
  <si>
    <t>(Gmelin, 1818)</t>
  </si>
  <si>
    <t>gutturosus</t>
  </si>
  <si>
    <t>fera</t>
  </si>
  <si>
    <t>Fatio, 1888</t>
  </si>
  <si>
    <t>bezola</t>
  </si>
  <si>
    <t>Salmoneja Boquigrande</t>
  </si>
  <si>
    <t>Longjaw Cisco</t>
  </si>
  <si>
    <t>(Koelz, 1924)</t>
  </si>
  <si>
    <t>alpenae</t>
  </si>
  <si>
    <t>Redonda Skink</t>
  </si>
  <si>
    <t>Hedges &amp; Conn, 2012</t>
  </si>
  <si>
    <t>redondae</t>
  </si>
  <si>
    <t>Copeoglossum</t>
  </si>
  <si>
    <t>Carolina Parakeet</t>
  </si>
  <si>
    <t>carolinensis</t>
  </si>
  <si>
    <t>Conuropsis</t>
  </si>
  <si>
    <t>Cabrera &amp; Carreira, 2009</t>
  </si>
  <si>
    <t>charrua</t>
  </si>
  <si>
    <t>Contomastix</t>
  </si>
  <si>
    <t>Capricorn Rabbit-rat</t>
  </si>
  <si>
    <t>Cramb &amp; Hocknull, 2010</t>
  </si>
  <si>
    <t>capricornensis</t>
  </si>
  <si>
    <t>Conilurus</t>
  </si>
  <si>
    <t>White-footed Rabbit-rat, Rabbit-eared Tree-rat, White-footed Rabbit Rat, White-footed Tree-rat</t>
  </si>
  <si>
    <t>Hapalotis albipes</t>
  </si>
  <si>
    <t>(Lichtenstein, 1829)</t>
  </si>
  <si>
    <t>albipes</t>
  </si>
  <si>
    <t>Bonin Woodpigeon, Bonin Wood-Pigeon</t>
  </si>
  <si>
    <t>Kittlitz, 1832</t>
  </si>
  <si>
    <t>versicolor</t>
  </si>
  <si>
    <t>Columba</t>
  </si>
  <si>
    <t>Mauritius Woodpigeon</t>
  </si>
  <si>
    <t>thiriouxi</t>
  </si>
  <si>
    <t>Ryukyu Woodpigeon, Ryukyu Wood Pigeon</t>
  </si>
  <si>
    <t>jouyi</t>
  </si>
  <si>
    <t>Bermuda Flicker</t>
  </si>
  <si>
    <t>Olson, 2013</t>
  </si>
  <si>
    <t>oceanicus</t>
  </si>
  <si>
    <t>Colaptes</t>
  </si>
  <si>
    <t>PICIDAE</t>
  </si>
  <si>
    <t>PICIFORMES</t>
  </si>
  <si>
    <t>South Island Snipe</t>
  </si>
  <si>
    <t>Rothschild, 1921</t>
  </si>
  <si>
    <t>iredalei</t>
  </si>
  <si>
    <t>Coenocorypha</t>
  </si>
  <si>
    <t>North Island Snipe</t>
  </si>
  <si>
    <t>Oliver, 1955</t>
  </si>
  <si>
    <t>barrierensis</t>
  </si>
  <si>
    <t>Underwood's Mussurana</t>
  </si>
  <si>
    <t>Underwood, 1993</t>
  </si>
  <si>
    <t>errabunda</t>
  </si>
  <si>
    <t>Clelia</t>
  </si>
  <si>
    <t>Ula-ai-hawane, Ula-'ai-hawane</t>
  </si>
  <si>
    <t>(Dole, 1879)</t>
  </si>
  <si>
    <t>anna</t>
  </si>
  <si>
    <t>Ciridops</t>
  </si>
  <si>
    <t xml:space="preserve">Chondrostoma scodrensis  </t>
  </si>
  <si>
    <t>Elvira, 1987</t>
  </si>
  <si>
    <t>scodrense</t>
  </si>
  <si>
    <t>Chondrostoma</t>
  </si>
  <si>
    <t>Caribbean Emerald</t>
  </si>
  <si>
    <t>(Gould, 1860)</t>
  </si>
  <si>
    <t>elegans</t>
  </si>
  <si>
    <t>Chlorostilbon</t>
  </si>
  <si>
    <t>TROCHILIDAE</t>
  </si>
  <si>
    <t>CAPRIMULGIFORMES</t>
  </si>
  <si>
    <t>Brace's Emerald</t>
  </si>
  <si>
    <t>(Lawrence, 1877)</t>
  </si>
  <si>
    <t>bracei</t>
  </si>
  <si>
    <t>Kona Grosbeak, Grosbeak Finch</t>
  </si>
  <si>
    <t>Psittirostra kona|Psittirostra kona subspecies kona</t>
  </si>
  <si>
    <t>Wilson, 1888</t>
  </si>
  <si>
    <t>kona</t>
  </si>
  <si>
    <t>Chloridops</t>
  </si>
  <si>
    <t>Cape Verde Giant Skink, Bibron's Skink, Cocteau's Lizard</t>
  </si>
  <si>
    <t>Charactodon coctei|Euprepes coctei|Gongylus coctei|Macroscincus coctaei|Macroscincus coctei</t>
  </si>
  <si>
    <t>coctei</t>
  </si>
  <si>
    <t>Chioninia</t>
  </si>
  <si>
    <t>Finsch's Duck</t>
  </si>
  <si>
    <t>(Van Beneden, 1875)</t>
  </si>
  <si>
    <t>finschi</t>
  </si>
  <si>
    <t>Chenonetta</t>
  </si>
  <si>
    <t>Tortuga Gigante de Floreana</t>
  </si>
  <si>
    <t>Floreana Giant Tortoise, Charles Island Giant Tortoise</t>
  </si>
  <si>
    <t>Chelonoidis nigra subspecies nigra|Geochelone elephantopus subspecies galapagoensis|Geochelone elephantopus subspecies nigra|Geochelone nigra subspecies galapagoensis|Geochelone nigra subspecies nigra|Testudo californiana|Testudo galapagoensis|Testudo nigra</t>
  </si>
  <si>
    <t>(Quoy &amp; Gaimard, 1824)</t>
  </si>
  <si>
    <t>niger</t>
  </si>
  <si>
    <t>Chelonoidis</t>
  </si>
  <si>
    <t>Tortuga Gigante de Pinta</t>
  </si>
  <si>
    <t>Pinta Giant Tortoise, Abingdon Island Tortoise</t>
  </si>
  <si>
    <t>Chelonoidis nigra subspecies abingdoni|Geochelone abingdonii|Geochelone elephantopus subspecies abingdonii|Geochelone nigra subspecies abingdonii|Testudo abingdonii|Testudo elephantopus subspecies abingdonii</t>
  </si>
  <si>
    <t>abingdonii</t>
  </si>
  <si>
    <t>Snake River Sucker</t>
  </si>
  <si>
    <t>Miller &amp; Smith, 1981</t>
  </si>
  <si>
    <t>muriei</t>
  </si>
  <si>
    <t>Chasmistes</t>
  </si>
  <si>
    <t>Parras Characodon</t>
  </si>
  <si>
    <t>Jordan &amp; Evermann, 1898</t>
  </si>
  <si>
    <t>garmani</t>
  </si>
  <si>
    <t>Characodon</t>
  </si>
  <si>
    <t>GOODEIDAE</t>
  </si>
  <si>
    <t>Kioea</t>
  </si>
  <si>
    <t>(Peale, 1848)</t>
  </si>
  <si>
    <t>angustipluma</t>
  </si>
  <si>
    <t>Chaetoptila</t>
  </si>
  <si>
    <t>Cangurito Piedecerdo</t>
  </si>
  <si>
    <t>Bandicoot À Pied De Porc, Bandicoot À Pieds De Cochon Sans Queue, Bandicoot Pieds De Cochon, Péramèle Anoure</t>
  </si>
  <si>
    <t>Pig-footed Bandicoot</t>
  </si>
  <si>
    <t>(Ogilby, 1838)</t>
  </si>
  <si>
    <t>ecaudatus</t>
  </si>
  <si>
    <t>Chaeropus</t>
  </si>
  <si>
    <t>CHAEROPODIDAE</t>
  </si>
  <si>
    <t>Bonin Grosbeak</t>
  </si>
  <si>
    <t>Chaunoproctus ferreorostris</t>
  </si>
  <si>
    <t>(Vigors, 1828)</t>
  </si>
  <si>
    <t>ferreorostris</t>
  </si>
  <si>
    <t>Carpodacus</t>
  </si>
  <si>
    <t>Carancho de Guadalupe</t>
  </si>
  <si>
    <t>Guadalupe Caracara</t>
  </si>
  <si>
    <t>Caracara lutosus|Polyborus lutosus subspecies lutosus</t>
  </si>
  <si>
    <t>Ridgway, 1876</t>
  </si>
  <si>
    <t>lutosa</t>
  </si>
  <si>
    <t>Caracara</t>
  </si>
  <si>
    <t>Eider du Labrador</t>
  </si>
  <si>
    <t>Labrador Duck</t>
  </si>
  <si>
    <t>labradorius</t>
  </si>
  <si>
    <t>Camptorhynchus</t>
  </si>
  <si>
    <t>Canguro-rata Desértico</t>
  </si>
  <si>
    <t>Kangourou-rat Du Désert</t>
  </si>
  <si>
    <t>Desert Rat Kangaroo, Buff-nosed Rat-kangaroo, Desert Rat-kangaroo, Plains Rat-kangaroo</t>
  </si>
  <si>
    <t>(Gould, 1843)</t>
  </si>
  <si>
    <t>campestris</t>
  </si>
  <si>
    <t>Caloprymnus</t>
  </si>
  <si>
    <t>Liverpool Pigeon</t>
  </si>
  <si>
    <t>(Gemelin, 1789)</t>
  </si>
  <si>
    <t>maculata</t>
  </si>
  <si>
    <t>Caloenas</t>
  </si>
  <si>
    <t>Chatham Rail, Chatham Island Rail, Chatham Islands Rail</t>
  </si>
  <si>
    <t>Gallirallus modestus subspecies modestus|Rallus modestus subspecies modestus</t>
  </si>
  <si>
    <t>(Hutton, 1872)</t>
  </si>
  <si>
    <t>modestus</t>
  </si>
  <si>
    <t>Cabalus</t>
  </si>
  <si>
    <t>Small St Helena Petrel, St. Helena Bulwer's Petrel</t>
  </si>
  <si>
    <t>bifax</t>
  </si>
  <si>
    <t>Bulweria</t>
  </si>
  <si>
    <t>Hispaniolan Edible Rat</t>
  </si>
  <si>
    <t>Miller, 1916</t>
  </si>
  <si>
    <t>voratus</t>
  </si>
  <si>
    <t>Brotomys</t>
  </si>
  <si>
    <t>Uro</t>
  </si>
  <si>
    <t>Auroch</t>
  </si>
  <si>
    <t>Aurochs</t>
  </si>
  <si>
    <t xml:space="preserve">Bos mauretanicus  |Bos namadicus  </t>
  </si>
  <si>
    <t>Bojanus, 1827</t>
  </si>
  <si>
    <t>primigenius</t>
  </si>
  <si>
    <t>Bos</t>
  </si>
  <si>
    <t>Torre's Cave Rat</t>
  </si>
  <si>
    <t>Allen, 1917</t>
  </si>
  <si>
    <t>torrei</t>
  </si>
  <si>
    <t>Boromys</t>
  </si>
  <si>
    <t>Oriente Cave Rat</t>
  </si>
  <si>
    <t>offella</t>
  </si>
  <si>
    <t>Boa Excavadora de Round Island</t>
  </si>
  <si>
    <t>Boa fouisseur de l'île Maurice, Boa fouisseur de l'Ile Ronde, Bolyeride</t>
  </si>
  <si>
    <t>Round Island Burrowing Boa</t>
  </si>
  <si>
    <t xml:space="preserve">Eryx multocarinata  </t>
  </si>
  <si>
    <t>(Boie, 1827)</t>
  </si>
  <si>
    <t>multocarinata</t>
  </si>
  <si>
    <t>Bolyeria</t>
  </si>
  <si>
    <t>BOLYERIDAE</t>
  </si>
  <si>
    <t>Nullarbor Dwarf Bettong</t>
  </si>
  <si>
    <t>McNamara, 1997</t>
  </si>
  <si>
    <t>pusilla</t>
  </si>
  <si>
    <t>Bettongia</t>
  </si>
  <si>
    <t>Desert Bettong</t>
  </si>
  <si>
    <t>Bettongia penicillata subspecies anhydra</t>
  </si>
  <si>
    <t>Finlayson, 1957</t>
  </si>
  <si>
    <t>anhydra</t>
  </si>
  <si>
    <t>Bermuda Hawk</t>
  </si>
  <si>
    <t>Olson, 2008</t>
  </si>
  <si>
    <t>avivorus</t>
  </si>
  <si>
    <t>Bermuteo</t>
  </si>
  <si>
    <t>ACCIPITRIDAE</t>
  </si>
  <si>
    <t>ACCIPITRIFORMES</t>
  </si>
  <si>
    <t>David &amp; Poll, 1937</t>
  </si>
  <si>
    <t>microbarbis</t>
  </si>
  <si>
    <t>Barbus</t>
  </si>
  <si>
    <t>St Helena Crake</t>
  </si>
  <si>
    <t>(Wetmore, 1963)</t>
  </si>
  <si>
    <t>podarces</t>
  </si>
  <si>
    <t>Atlantisia</t>
  </si>
  <si>
    <t>Müller, 1934</t>
  </si>
  <si>
    <t>vogli</t>
  </si>
  <si>
    <t>Atelopus</t>
  </si>
  <si>
    <t>Longnose Harlequin Frog, Longnose Stubfoot Toad, Scrawny Stubfoot-toad</t>
  </si>
  <si>
    <t xml:space="preserve">Atelopus longirostris subspecies marmorata|Phryniscus boussingaulti  </t>
  </si>
  <si>
    <t>Cope, 1868</t>
  </si>
  <si>
    <t>longirostris</t>
  </si>
  <si>
    <t>Cuban Macaw</t>
  </si>
  <si>
    <t>Bechstein, 1811</t>
  </si>
  <si>
    <t>tricolor</t>
  </si>
  <si>
    <t>Ara</t>
  </si>
  <si>
    <t>Raiatea Starling, Bay Starling, Bay Thrush</t>
  </si>
  <si>
    <t>Turdus ulietensis</t>
  </si>
  <si>
    <t>ulietensis</t>
  </si>
  <si>
    <t>Aplonis</t>
  </si>
  <si>
    <t>Mysterious Starling</t>
  </si>
  <si>
    <t>Buller, 1887</t>
  </si>
  <si>
    <t>mavornata</t>
  </si>
  <si>
    <t>Norfolk Starling, Norfolk Island Starling, Tasman Starling</t>
  </si>
  <si>
    <t>Aplornis fusca subspecies fusca</t>
  </si>
  <si>
    <t>Gould, 1836</t>
  </si>
  <si>
    <t>fusca</t>
  </si>
  <si>
    <t>Kosrae Starling</t>
  </si>
  <si>
    <t>(Kittlitz, 1833)</t>
  </si>
  <si>
    <t>corvina</t>
  </si>
  <si>
    <t>sp. nov. 'Naivasha'</t>
  </si>
  <si>
    <t>Aplocheilichthys</t>
  </si>
  <si>
    <t>Gölçük Toothcarp</t>
  </si>
  <si>
    <t>Anatolichthys splendens</t>
  </si>
  <si>
    <t>(Kosswig &amp; Sözer, 1945)</t>
  </si>
  <si>
    <t>splendens</t>
  </si>
  <si>
    <t>Aphanius</t>
  </si>
  <si>
    <t>Red Rail</t>
  </si>
  <si>
    <t>bonasia</t>
  </si>
  <si>
    <t>Aphanapteryx</t>
  </si>
  <si>
    <t>Chatham Bellbird, Chatham Island Bellbird</t>
  </si>
  <si>
    <t>Gray 1843</t>
  </si>
  <si>
    <t>melanocephala</t>
  </si>
  <si>
    <t>Anthornis</t>
  </si>
  <si>
    <t>MELIPHAGIDAE</t>
  </si>
  <si>
    <t>Mauritius Duck, Mauritian Duck</t>
  </si>
  <si>
    <t>Newton &amp; Gadow, 1893</t>
  </si>
  <si>
    <t>theodori</t>
  </si>
  <si>
    <t>Anas</t>
  </si>
  <si>
    <t>Amsterdam Duck, Amsterdam Island Duck</t>
  </si>
  <si>
    <t>Olson &amp; Jouventin, 1996</t>
  </si>
  <si>
    <t>marecula</t>
  </si>
  <si>
    <t>Yih &amp; Wu, 1964</t>
  </si>
  <si>
    <t>macrolepis</t>
  </si>
  <si>
    <t>Anabarilius</t>
  </si>
  <si>
    <t>Guadeloupe Amazon, Guadeloupe Parrot</t>
  </si>
  <si>
    <t>(J. F. Gmelin, 1789)</t>
  </si>
  <si>
    <t>violacea</t>
  </si>
  <si>
    <t>Amazona</t>
  </si>
  <si>
    <t>Martinique Amazon, Martinique Parrot</t>
  </si>
  <si>
    <t>A. H. Clark, 1905</t>
  </si>
  <si>
    <t>martinicana</t>
  </si>
  <si>
    <t>Mauritius Shelduck, Mauritian Shelduck</t>
  </si>
  <si>
    <t>Alopochen mauritianus</t>
  </si>
  <si>
    <t>Alopochen</t>
  </si>
  <si>
    <t>Reunion Shelduck, Réunion Shelduck</t>
  </si>
  <si>
    <t>Mascarenachen kervazoi|Mascarenachen kervazoi</t>
  </si>
  <si>
    <t>(Cowles, 1994)</t>
  </si>
  <si>
    <t>kervazoi</t>
  </si>
  <si>
    <t>Thick-billed Ground-dove, Thick-billed Ground Dove, Thick-billed Ground-Dove</t>
  </si>
  <si>
    <t>Gallicolumba salamonis</t>
  </si>
  <si>
    <t>(Ramsay, 1882)</t>
  </si>
  <si>
    <t>salamonis</t>
  </si>
  <si>
    <t>Alopecoenas</t>
  </si>
  <si>
    <t>Tanna Ground-dove, Tanna Ground-Dove</t>
  </si>
  <si>
    <t>Gallicolumba ferruginea</t>
  </si>
  <si>
    <t>(Forster, 1844)</t>
  </si>
  <si>
    <t>ferrugineus</t>
  </si>
  <si>
    <t>Saint Lucia Skink</t>
  </si>
  <si>
    <t>Mabuia luciae</t>
  </si>
  <si>
    <t>(Garman, 1887)</t>
  </si>
  <si>
    <t>Alinea</t>
  </si>
  <si>
    <t>Rodrigues Blue-pigeon</t>
  </si>
  <si>
    <t>payandeei</t>
  </si>
  <si>
    <t>Alectroenas</t>
  </si>
  <si>
    <t>Mauritius Blue-pigeon, Mauritius Blue-Pigeon</t>
  </si>
  <si>
    <t>Alectroenas nitidissima</t>
  </si>
  <si>
    <t>(Scopoli, 1786)</t>
  </si>
  <si>
    <t>nitidissimus</t>
  </si>
  <si>
    <t>Iznik Shemaya</t>
  </si>
  <si>
    <t>Alburnus chalcoides subspecies nicaeensis</t>
  </si>
  <si>
    <t>Battalgil, 1941</t>
  </si>
  <si>
    <t>nicaeensis</t>
  </si>
  <si>
    <t>Alburnus</t>
  </si>
  <si>
    <t>Beysehir Bleak</t>
  </si>
  <si>
    <t>Battalgil, 1942</t>
  </si>
  <si>
    <t>akili</t>
  </si>
  <si>
    <t>Kauai Akialoa</t>
  </si>
  <si>
    <t>stejnegeri</t>
  </si>
  <si>
    <t>Akialoa</t>
  </si>
  <si>
    <t>Hawaii Akialoa</t>
  </si>
  <si>
    <t>Akialoa obscura|Akialoa obscura|Akialoa obscura obscura|Hemignathus obscurus|Hemignathus obscurus</t>
  </si>
  <si>
    <t>obscura</t>
  </si>
  <si>
    <t>Lanai Akialoa</t>
  </si>
  <si>
    <t>lanaiensis</t>
  </si>
  <si>
    <t>Oahu Akialoa</t>
  </si>
  <si>
    <t>Hemignathus ellisianus</t>
  </si>
  <si>
    <t>(Gray 1860)</t>
  </si>
  <si>
    <t>ellisiana</t>
  </si>
  <si>
    <t>Bermuda Saw-whet Owl</t>
  </si>
  <si>
    <t>gradyi</t>
  </si>
  <si>
    <t>Aegolius</t>
  </si>
  <si>
    <t>Pagan Reed-warbler</t>
  </si>
  <si>
    <t>(Taka-Tsukasa, 1931)</t>
  </si>
  <si>
    <t>yamashinae</t>
  </si>
  <si>
    <t>Acrocephalus</t>
  </si>
  <si>
    <t>Aguijan Reed-warbler</t>
  </si>
  <si>
    <t>(Yamashina, 1940)</t>
  </si>
  <si>
    <t>nijoi</t>
  </si>
  <si>
    <t>Forster's Reed-warbler, Leeward Islands Reed-warbler, Leeward Islands Reed Warbler</t>
  </si>
  <si>
    <t>musae</t>
  </si>
  <si>
    <t>Guam Reed-warbler, Nightingale Reed-warbler</t>
  </si>
  <si>
    <t>(Quoy &amp; Gaimard, 1830)</t>
  </si>
  <si>
    <t>luscinius</t>
  </si>
  <si>
    <t>Mangareva Reed-warbler</t>
  </si>
  <si>
    <t>Holyoak &amp; Thibault, 1978</t>
  </si>
  <si>
    <t>astrolabii</t>
  </si>
  <si>
    <t>Petitioned</t>
  </si>
  <si>
    <t>Population trend</t>
  </si>
  <si>
    <t>Year assessed</t>
  </si>
  <si>
    <t>Red List criteria version</t>
  </si>
  <si>
    <t>Red List criteria</t>
  </si>
  <si>
    <t>Red List status</t>
  </si>
  <si>
    <t>Common names (Spa)</t>
  </si>
  <si>
    <t>Common names (Fre)</t>
  </si>
  <si>
    <t>Common names (Eng)</t>
  </si>
  <si>
    <t>Synonyms</t>
  </si>
  <si>
    <t>Stock/subpopulation</t>
  </si>
  <si>
    <t>Infraspecific authority</t>
  </si>
  <si>
    <t>Infraspecific name</t>
  </si>
  <si>
    <t>Infraspecific rank</t>
  </si>
  <si>
    <t>Authority</t>
  </si>
  <si>
    <t>Species</t>
  </si>
  <si>
    <t>Genus</t>
  </si>
  <si>
    <t>Family</t>
  </si>
  <si>
    <t>Order</t>
  </si>
  <si>
    <t>Class</t>
  </si>
  <si>
    <t>Phylum</t>
  </si>
  <si>
    <t>Kingdom</t>
  </si>
  <si>
    <t>Species ID</t>
  </si>
  <si>
    <t>EW</t>
  </si>
  <si>
    <t>Paloma de Socorro</t>
  </si>
  <si>
    <t>Socorro Dove</t>
  </si>
  <si>
    <t>Lawrence, 1871</t>
  </si>
  <si>
    <t>graysoni</t>
  </si>
  <si>
    <t>Zenaida</t>
  </si>
  <si>
    <t>Guam Kingfisher, Micronesian Kingfisher</t>
  </si>
  <si>
    <t>(Swainson, 1821)</t>
  </si>
  <si>
    <t>cinnamominus</t>
  </si>
  <si>
    <t>Todiramphus</t>
  </si>
  <si>
    <t>ALCEDINIDAE</t>
  </si>
  <si>
    <t>CORACIIFORMES</t>
  </si>
  <si>
    <t>Salmon Blanco</t>
  </si>
  <si>
    <t>Stenode blanc</t>
  </si>
  <si>
    <t>Inconnu, Beloribitsa, Sheefish</t>
  </si>
  <si>
    <t>Salmo leucichthys|Stenodus leucichthys subspecies leucichthys</t>
  </si>
  <si>
    <t>(Güldenstädt, 1772)</t>
  </si>
  <si>
    <t>leucichthys</t>
  </si>
  <si>
    <t>Stenodus</t>
  </si>
  <si>
    <t>Tiro</t>
  </si>
  <si>
    <t>Golden Skiffia</t>
  </si>
  <si>
    <t>Kingston, 1978</t>
  </si>
  <si>
    <t>francesae</t>
  </si>
  <si>
    <t>Skiffia</t>
  </si>
  <si>
    <t>Orix de Cimitarra</t>
  </si>
  <si>
    <t>Oryx Algazelle, Oryx De Libye</t>
  </si>
  <si>
    <t>Scimitar-horned Oryx</t>
  </si>
  <si>
    <t>(Cretzschmar, 1826)</t>
  </si>
  <si>
    <t>dammah</t>
  </si>
  <si>
    <t>Oryx</t>
  </si>
  <si>
    <t>Black Softshell Turtle, Black Soft-shell Turtle, Botsami Softshell</t>
  </si>
  <si>
    <t xml:space="preserve">Aspideretes nigricans|Trionyx nigricans  </t>
  </si>
  <si>
    <t>(Anderson, 1875)</t>
  </si>
  <si>
    <t>nigricans</t>
  </si>
  <si>
    <t>Nilssonia</t>
  </si>
  <si>
    <t>TRIONYCHIDAE</t>
  </si>
  <si>
    <t>Kihansi Spray Toad</t>
  </si>
  <si>
    <t>Poynton, Howell, Clarke &amp; Lovett, 1999</t>
  </si>
  <si>
    <t>asperginis</t>
  </si>
  <si>
    <t>Nectophrynoides</t>
  </si>
  <si>
    <t>Paují de Alagoas, Paují Menor</t>
  </si>
  <si>
    <t>Alagoas Curassow</t>
  </si>
  <si>
    <t>Crax mitu subspecies mitu|Crax mitu subspecies mitu</t>
  </si>
  <si>
    <t>mitu</t>
  </si>
  <si>
    <t>Mitu</t>
  </si>
  <si>
    <t>CRACIDAE</t>
  </si>
  <si>
    <t>Cachorrito Enano de Potosi</t>
  </si>
  <si>
    <t>Catarina Pupfish</t>
  </si>
  <si>
    <t>Miller &amp; Walters, 1972</t>
  </si>
  <si>
    <t>aporus</t>
  </si>
  <si>
    <t>Megupsilon</t>
  </si>
  <si>
    <t>Christmas Island Chained Gecko, Lister's Gecko</t>
  </si>
  <si>
    <t>Gecko listeri</t>
  </si>
  <si>
    <t>(Boulenger, 1889)</t>
  </si>
  <si>
    <t>listeri</t>
  </si>
  <si>
    <t>Lepidodactylus</t>
  </si>
  <si>
    <t>Guam Rail</t>
  </si>
  <si>
    <t>Gallirallus owstoni|Rallus owstoni</t>
  </si>
  <si>
    <t>Rothschild, 1895</t>
  </si>
  <si>
    <t>owstoni</t>
  </si>
  <si>
    <t>Père David's Deer, Pere David's Deer</t>
  </si>
  <si>
    <t>Milne-Edwards, 1866</t>
  </si>
  <si>
    <t>davidianus</t>
  </si>
  <si>
    <t>Elaphurus</t>
  </si>
  <si>
    <t>La Palma Pupfish, Cachorrito de Charco Palmal</t>
  </si>
  <si>
    <t>longidorsalis</t>
  </si>
  <si>
    <t>Perrito De Potosi</t>
  </si>
  <si>
    <t>Miller, 1976</t>
  </si>
  <si>
    <t>alvarezi</t>
  </si>
  <si>
    <t>Christmas Island Blue-tailed Shinning-skink</t>
  </si>
  <si>
    <t>Ablepharus egeriae</t>
  </si>
  <si>
    <t>(Boulenger, 1888)</t>
  </si>
  <si>
    <t>egeriae</t>
  </si>
  <si>
    <t>Cryptoblepharus</t>
  </si>
  <si>
    <t>Hawaiian Crow</t>
  </si>
  <si>
    <t>Peale, 1848</t>
  </si>
  <si>
    <t>hawaiiensis</t>
  </si>
  <si>
    <t>Corvus</t>
  </si>
  <si>
    <t>CORVIDAE</t>
  </si>
  <si>
    <t>decreasing</t>
  </si>
  <si>
    <t>Wyoming Toad, Baxter's Toad</t>
  </si>
  <si>
    <t xml:space="preserve">Bufo baxteri  |Bufo hemiophrys  </t>
  </si>
  <si>
    <t>(Porter, 1964)</t>
  </si>
  <si>
    <t>baxteri</t>
  </si>
  <si>
    <t>Anaxyrus</t>
  </si>
  <si>
    <t>Mexclapique Mariposa</t>
  </si>
  <si>
    <t>Butterfly Splitfin</t>
  </si>
  <si>
    <t>Gartner, 1981</t>
  </si>
  <si>
    <t>Ameca</t>
  </si>
  <si>
    <t>EW SUMMARY</t>
  </si>
  <si>
    <t>EW-ONLY</t>
  </si>
  <si>
    <t>EX SUMMARY</t>
  </si>
  <si>
    <t>FSHES</t>
  </si>
  <si>
    <t>St Helena Redwood, Redwood</t>
  </si>
  <si>
    <t>Melhania erythroxylon|Pentapetes erythroxylon|Trochetia erythroxylon</t>
  </si>
  <si>
    <t>(G.Forst.) Marais</t>
  </si>
  <si>
    <t>erythroxylon</t>
  </si>
  <si>
    <t>Trochetiopsis</t>
  </si>
  <si>
    <t>MALVACEAE</t>
  </si>
  <si>
    <t>MALVALES</t>
  </si>
  <si>
    <t>MAGNOLIOPSIDA</t>
  </si>
  <si>
    <t>TRACHEOPHYTA</t>
  </si>
  <si>
    <t>PLANTAE</t>
  </si>
  <si>
    <t>Socorro Isopod</t>
  </si>
  <si>
    <t>Richardson, 1897</t>
  </si>
  <si>
    <t>thermophilum</t>
  </si>
  <si>
    <t>Thermosphaeroma</t>
  </si>
  <si>
    <t>SPHAEROMATIDAE</t>
  </si>
  <si>
    <t>ISOPODA</t>
  </si>
  <si>
    <t>MALACOSTRACA</t>
  </si>
  <si>
    <t>ARTHROPODA</t>
  </si>
  <si>
    <t>(Fr. Allem.) Eichl.</t>
  </si>
  <si>
    <t>acuminata</t>
  </si>
  <si>
    <t>Terminalia</t>
  </si>
  <si>
    <t>COMBRETACEAE</t>
  </si>
  <si>
    <t>MYRTALES</t>
  </si>
  <si>
    <t>Toromiro</t>
  </si>
  <si>
    <t>(Phil.) Skottsb.</t>
  </si>
  <si>
    <t>toromiro</t>
  </si>
  <si>
    <t>Sophora</t>
  </si>
  <si>
    <t>FABACEAE</t>
  </si>
  <si>
    <t>FABALES</t>
  </si>
  <si>
    <t>Cabrera</t>
  </si>
  <si>
    <t>leucopeplus</t>
  </si>
  <si>
    <t>Senecio</t>
  </si>
  <si>
    <t>ASTERACEAE</t>
  </si>
  <si>
    <t>ASTERALES</t>
  </si>
  <si>
    <t>Wilson</t>
  </si>
  <si>
    <t>kanehirai</t>
  </si>
  <si>
    <t>Rhododendron</t>
  </si>
  <si>
    <t>ERICACEAE</t>
  </si>
  <si>
    <t>ERICALES</t>
  </si>
  <si>
    <t>Polynesian Tree Snail, Variable Huahine tree snail</t>
  </si>
  <si>
    <t>Broderip, 1832</t>
  </si>
  <si>
    <t>varia</t>
  </si>
  <si>
    <t>Partula</t>
  </si>
  <si>
    <t>PARTULIDAE</t>
  </si>
  <si>
    <t>STYLOMMATOPHORA</t>
  </si>
  <si>
    <t>GASTROPODA</t>
  </si>
  <si>
    <t>MOLLUSCA</t>
  </si>
  <si>
    <t>Polynesian Tree Snail</t>
  </si>
  <si>
    <t>Crampton &amp; Cooke, 1953</t>
  </si>
  <si>
    <t>tristis</t>
  </si>
  <si>
    <t>Moorean Viviparous Tree Snail, Polynesian Tree Snail</t>
  </si>
  <si>
    <t>Crampton</t>
  </si>
  <si>
    <t>tohiveana</t>
  </si>
  <si>
    <t>Moorean Viviparous Tree Snail, Polynesian Tree Snail, Sutural Partula</t>
  </si>
  <si>
    <t>Pfeiffer, 1855</t>
  </si>
  <si>
    <t>suturalis</t>
  </si>
  <si>
    <t>Polynesian Tree Snail, Rosy tree snail</t>
  </si>
  <si>
    <t>rosea</t>
  </si>
  <si>
    <t>Pfeiffer, 1851</t>
  </si>
  <si>
    <t>nodosa</t>
  </si>
  <si>
    <t>Hartman, 1880</t>
  </si>
  <si>
    <t>mooreana</t>
  </si>
  <si>
    <t>mirabilis</t>
  </si>
  <si>
    <t>Polynesian Tree Snail, Rose-tipped Partula snail</t>
  </si>
  <si>
    <t>Pfeiffer, 1846</t>
  </si>
  <si>
    <t>hebe</t>
  </si>
  <si>
    <t>Captain Cook's Bean Snail, Polynesian Tree Snail</t>
  </si>
  <si>
    <t>Partula subangulata</t>
  </si>
  <si>
    <t>(Gmelin, 1791)</t>
  </si>
  <si>
    <t>faba</t>
  </si>
  <si>
    <t>Pfeiffer, 1852</t>
  </si>
  <si>
    <t>dentifera</t>
  </si>
  <si>
    <t>Eb.Fisch.</t>
  </si>
  <si>
    <t>thermarum</t>
  </si>
  <si>
    <t>Nymphaea</t>
  </si>
  <si>
    <t>NYMPHAEACEAE</t>
  </si>
  <si>
    <t>NYMPHAEALES</t>
  </si>
  <si>
    <t>Kosterm.</t>
  </si>
  <si>
    <t>rubropetala</t>
  </si>
  <si>
    <t>Mangifera</t>
  </si>
  <si>
    <t>ANACARDIACEAE</t>
  </si>
  <si>
    <t>SAPINDALES</t>
  </si>
  <si>
    <t>Kalimantan Mango, Kasturi</t>
  </si>
  <si>
    <t>casturi</t>
  </si>
  <si>
    <t>J.J.Rodr.</t>
  </si>
  <si>
    <t>minoricensis</t>
  </si>
  <si>
    <t>Lysimachia</t>
  </si>
  <si>
    <t>PRIMULACEAE</t>
  </si>
  <si>
    <t>PRIMULALES</t>
  </si>
  <si>
    <t>Oahu Deceptor Bush Cricket</t>
  </si>
  <si>
    <t>Perkins, 1910</t>
  </si>
  <si>
    <t>deceptor</t>
  </si>
  <si>
    <t>Leptogryllus</t>
  </si>
  <si>
    <t>GRYLLIDAE</t>
  </si>
  <si>
    <t>ORTHOPTERA</t>
  </si>
  <si>
    <t>INSECTA</t>
  </si>
  <si>
    <t>She Cabbage Tree</t>
  </si>
  <si>
    <t>Mikania arborea|Senecio prenanthiflorus|Senecio redivivus</t>
  </si>
  <si>
    <t>(Roxb.) B.Nord.</t>
  </si>
  <si>
    <t>arborea</t>
  </si>
  <si>
    <t>Lachanodes</t>
  </si>
  <si>
    <t>Cooke's Kokio, Molokai Koki`o</t>
  </si>
  <si>
    <t>O. Deg.</t>
  </si>
  <si>
    <t>cookei</t>
  </si>
  <si>
    <t>Kokia</t>
  </si>
  <si>
    <t>Franklin Tree</t>
  </si>
  <si>
    <t>Marshall</t>
  </si>
  <si>
    <t>alatamaha</t>
  </si>
  <si>
    <t>Franklinia</t>
  </si>
  <si>
    <t>THEACEAE</t>
  </si>
  <si>
    <t>THEALES</t>
  </si>
  <si>
    <t>Croiz.</t>
  </si>
  <si>
    <t>mayurnathanii</t>
  </si>
  <si>
    <t>Euphorbia</t>
  </si>
  <si>
    <t>EUPHORBIACEAE</t>
  </si>
  <si>
    <t>MALPIGHIALES</t>
  </si>
  <si>
    <t>Ekman</t>
  </si>
  <si>
    <t>echinodendron</t>
  </si>
  <si>
    <t>Erythroxylum</t>
  </si>
  <si>
    <t>ERYTHROXYLACEAE</t>
  </si>
  <si>
    <t>LINALES</t>
  </si>
  <si>
    <t>Wood's Cycad</t>
  </si>
  <si>
    <t>Sander</t>
  </si>
  <si>
    <t>woodii</t>
  </si>
  <si>
    <t>Encephalartos</t>
  </si>
  <si>
    <t>ZAMIACEAE</t>
  </si>
  <si>
    <t>CYCADALES</t>
  </si>
  <si>
    <t>CYCADOPSIDA</t>
  </si>
  <si>
    <t>P.J.H.Hurter</t>
  </si>
  <si>
    <t>relictus</t>
  </si>
  <si>
    <t>Blue Cycad</t>
  </si>
  <si>
    <t xml:space="preserve">Encephalartos venetus  </t>
  </si>
  <si>
    <t>nubimontanus</t>
  </si>
  <si>
    <t>Escarpment Cycad</t>
  </si>
  <si>
    <t>Vorster</t>
  </si>
  <si>
    <t>brevifoliolatus</t>
  </si>
  <si>
    <t>Governor Laffan's Fern</t>
  </si>
  <si>
    <t>Asplenium laffanianum</t>
  </si>
  <si>
    <t>(Baker) C.Chr.</t>
  </si>
  <si>
    <t>laffanianum</t>
  </si>
  <si>
    <t>Diplazium</t>
  </si>
  <si>
    <t>ATHYRIACEAE</t>
  </si>
  <si>
    <t>POLYPODIALES</t>
  </si>
  <si>
    <t>POLYPODIOPSIDA</t>
  </si>
  <si>
    <t>Fuzzyflower Cyrtandra</t>
  </si>
  <si>
    <t>Wawra</t>
  </si>
  <si>
    <t>waiolani</t>
  </si>
  <si>
    <t>Cyrtandra</t>
  </si>
  <si>
    <t>GESNERIACEAE</t>
  </si>
  <si>
    <t>SCROPHULARIALES</t>
  </si>
  <si>
    <t>Superb Cyanea</t>
  </si>
  <si>
    <t>(Cham.) A.Gray</t>
  </si>
  <si>
    <t>superba</t>
  </si>
  <si>
    <t>Cyanea</t>
  </si>
  <si>
    <t>CAMPANULACEAE</t>
  </si>
  <si>
    <t>(Cham.) E.Wimm.</t>
  </si>
  <si>
    <t>pinnatifida</t>
  </si>
  <si>
    <t>Lago Yojoa Palm, Root-spine Palm</t>
  </si>
  <si>
    <t>P.H. Allen</t>
  </si>
  <si>
    <t>williamsii</t>
  </si>
  <si>
    <t>Cryosophila</t>
  </si>
  <si>
    <t>ARECACEAE</t>
  </si>
  <si>
    <t>ARECALES</t>
  </si>
  <si>
    <t>LILIOPSIDA</t>
  </si>
  <si>
    <t>Roxb.</t>
  </si>
  <si>
    <t>taliera</t>
  </si>
  <si>
    <t>Corypha</t>
  </si>
  <si>
    <t>Thea amplexicaulis</t>
  </si>
  <si>
    <t>(Pit.) Cohen-Stuart</t>
  </si>
  <si>
    <t>amplexicaulis</t>
  </si>
  <si>
    <t>Camellia</t>
  </si>
  <si>
    <t>Guamuco, Guamuco Viejo</t>
  </si>
  <si>
    <t>Brugmansia sanguinea subspecies vulcanicola|Datura vulcanicola</t>
  </si>
  <si>
    <t>(A.S.Barclay) R.E.Schult.</t>
  </si>
  <si>
    <t>vulcanicola</t>
  </si>
  <si>
    <t>Brugmansia</t>
  </si>
  <si>
    <t>SOLANACEAE</t>
  </si>
  <si>
    <t>SOLANALES</t>
  </si>
  <si>
    <t>Datura versicolor</t>
  </si>
  <si>
    <t>Lagerh.</t>
  </si>
  <si>
    <t>Datura gardneri|Datura suaveolens</t>
  </si>
  <si>
    <t>(Willd.) Sweet</t>
  </si>
  <si>
    <t>suaveolens</t>
  </si>
  <si>
    <t>Guamuco</t>
  </si>
  <si>
    <t>Datura sanguinea</t>
  </si>
  <si>
    <t>(Ruiz &amp; Pavón) D. Don</t>
  </si>
  <si>
    <t>sanguinea</t>
  </si>
  <si>
    <t>Brugmansia dolichocarpa|Brugmansia longifolia|Datura dolichocarpa|Datura insignis|Datura longifolia</t>
  </si>
  <si>
    <t>(Barb. Rodr.) Lockwood ex R.E. Schult.</t>
  </si>
  <si>
    <t>insignis</t>
  </si>
  <si>
    <t>Brugmansia pittieri|Datura aurea|Datura pittieri</t>
  </si>
  <si>
    <t>aurea</t>
  </si>
  <si>
    <t>Borrachero</t>
  </si>
  <si>
    <t>Datura arborea</t>
  </si>
  <si>
    <t>(L.) Sweet</t>
  </si>
  <si>
    <t>(Hack.) Druce</t>
  </si>
  <si>
    <t>interruptus</t>
  </si>
  <si>
    <t>Bromus</t>
  </si>
  <si>
    <t>POACEAE</t>
  </si>
  <si>
    <t>POALES</t>
  </si>
  <si>
    <t>Brome des Ardennes</t>
  </si>
  <si>
    <t xml:space="preserve">Bromus arduennensis  </t>
  </si>
  <si>
    <t>(Lej.) Crep.</t>
  </si>
  <si>
    <t>bromoideus</t>
  </si>
  <si>
    <t>Hylton-Scot, 1953</t>
  </si>
  <si>
    <t>stigmaticum</t>
  </si>
  <si>
    <t>Aylacostoma</t>
  </si>
  <si>
    <t>THIARIDAE</t>
  </si>
  <si>
    <t>SORBEOCONCHA</t>
  </si>
  <si>
    <t>guaraniticum</t>
  </si>
  <si>
    <t>chloroticum</t>
  </si>
  <si>
    <t>Yellow Fatu, Yellow Fautu</t>
  </si>
  <si>
    <t>Fosberg</t>
  </si>
  <si>
    <t>pitcairnense</t>
  </si>
  <si>
    <t>Abutilon</t>
  </si>
  <si>
    <t>Fuchs &amp; Käufel, 1936</t>
  </si>
  <si>
    <t>siphnicus</t>
  </si>
  <si>
    <t>Zonites</t>
  </si>
  <si>
    <t>ZONITIDAE</t>
  </si>
  <si>
    <t>Riedel &amp; Norris, 1987</t>
  </si>
  <si>
    <t>santoriniensis</t>
  </si>
  <si>
    <t>Guillaumin</t>
  </si>
  <si>
    <t>sebertii</t>
  </si>
  <si>
    <t>Xanthostemon</t>
  </si>
  <si>
    <t>MYRTACEAE</t>
  </si>
  <si>
    <t>Skottsberg's Wikstroemia, Skottsberg's false ohelo</t>
  </si>
  <si>
    <t>Wikstroemia caudata</t>
  </si>
  <si>
    <t>Sparre</t>
  </si>
  <si>
    <t>skottsbergiana</t>
  </si>
  <si>
    <t>Wikstroemia</t>
  </si>
  <si>
    <t>THYMELAEACEAE</t>
  </si>
  <si>
    <t>hanalei</t>
  </si>
  <si>
    <t>Wight</t>
  </si>
  <si>
    <t>angustifolia</t>
  </si>
  <si>
    <t>Wendlandia</t>
  </si>
  <si>
    <t>RUBIACEAE</t>
  </si>
  <si>
    <t>GENTIANALES</t>
  </si>
  <si>
    <t>A.Gray</t>
  </si>
  <si>
    <t>spiraeoides</t>
  </si>
  <si>
    <t>Weinmannia</t>
  </si>
  <si>
    <t>CUNONIACEAE</t>
  </si>
  <si>
    <t>OXALIDALES</t>
  </si>
  <si>
    <t>hahajimana</t>
  </si>
  <si>
    <t>Vitrinula</t>
  </si>
  <si>
    <t>ARIOPHANTIDAE</t>
  </si>
  <si>
    <t>chichijimana</t>
  </si>
  <si>
    <t>chaunax</t>
  </si>
  <si>
    <t>L. Pintér, 1978</t>
  </si>
  <si>
    <t>storchi</t>
  </si>
  <si>
    <t>Vitrea</t>
  </si>
  <si>
    <t>PRISTILOMATIDAE</t>
  </si>
  <si>
    <t>Pensée de Cry, Violette de Cry</t>
  </si>
  <si>
    <t>Gillot</t>
  </si>
  <si>
    <t>cryana</t>
  </si>
  <si>
    <t>Viola</t>
  </si>
  <si>
    <t>VIOLACEAE</t>
  </si>
  <si>
    <t>VIOLALES</t>
  </si>
  <si>
    <t xml:space="preserve">Cacalia sechellensis  |Vernonia seychellensis  </t>
  </si>
  <si>
    <t>Baker</t>
  </si>
  <si>
    <t>sechellensis</t>
  </si>
  <si>
    <t>Vernonia</t>
  </si>
  <si>
    <t>Bennett's Seaweed</t>
  </si>
  <si>
    <t xml:space="preserve">Claudea bennettiana  |Sonderia bennettiana  </t>
  </si>
  <si>
    <t>(Harv.) Papenf.</t>
  </si>
  <si>
    <t>bennettiana</t>
  </si>
  <si>
    <t>Vanvoorstia</t>
  </si>
  <si>
    <t>DELESSERIACEAE</t>
  </si>
  <si>
    <t>CERAMIALES</t>
  </si>
  <si>
    <t>FLORIDEOPHYCEAE</t>
  </si>
  <si>
    <t>RHODOPHYTA</t>
  </si>
  <si>
    <t>Balf.f.</t>
  </si>
  <si>
    <t>affinis</t>
  </si>
  <si>
    <t>Valerianella</t>
  </si>
  <si>
    <t>VALERIANACEAE</t>
  </si>
  <si>
    <t>DIPSACALES</t>
  </si>
  <si>
    <t>Germain, 1911</t>
  </si>
  <si>
    <t>malgachensis</t>
  </si>
  <si>
    <t>Unio</t>
  </si>
  <si>
    <t>UNIONIDAE</t>
  </si>
  <si>
    <t>UNIONOIDA</t>
  </si>
  <si>
    <t>BIVALVIA</t>
  </si>
  <si>
    <t>Sganzin, 1841</t>
  </si>
  <si>
    <t>Germain, 1919</t>
  </si>
  <si>
    <t xml:space="preserve">Diaptomus ctenopus  </t>
  </si>
  <si>
    <t>(Kiefer, 1930)</t>
  </si>
  <si>
    <t>ctenopus</t>
  </si>
  <si>
    <t>Tropodiaptomus</t>
  </si>
  <si>
    <t>DIAPTOMIDAE</t>
  </si>
  <si>
    <t>CALANOIDA</t>
  </si>
  <si>
    <t>MAXILLOPODA</t>
  </si>
  <si>
    <t>semilineata</t>
  </si>
  <si>
    <t>Tropidophora</t>
  </si>
  <si>
    <t>POMATIIDAE</t>
  </si>
  <si>
    <t>LITTORINIMORPHA</t>
  </si>
  <si>
    <t>Crosse, 1873</t>
  </si>
  <si>
    <t>desmazuresi</t>
  </si>
  <si>
    <t>F. Haas, 1933</t>
  </si>
  <si>
    <t>picardi</t>
  </si>
  <si>
    <t>Trochoidea</t>
  </si>
  <si>
    <t>HYGROMIIDAE</t>
  </si>
  <si>
    <t>St Helena Ebony Tree</t>
  </si>
  <si>
    <t>(Sol. ex Sims) Marais</t>
  </si>
  <si>
    <t>melanoxylon</t>
  </si>
  <si>
    <t>Ola'a Peppered Looper Moth</t>
  </si>
  <si>
    <t>microphylla</t>
  </si>
  <si>
    <t>Tritocleis</t>
  </si>
  <si>
    <t>GEOMETRIDAE</t>
  </si>
  <si>
    <t>LEPIDOPTERA</t>
  </si>
  <si>
    <t>Adams Mistletoe</t>
  </si>
  <si>
    <t>(Cheeseman) Tiegh.</t>
  </si>
  <si>
    <t>adamsii</t>
  </si>
  <si>
    <t>Trilepidea</t>
  </si>
  <si>
    <t>LORANTHACEAE</t>
  </si>
  <si>
    <t>SANTALALES</t>
  </si>
  <si>
    <t>Yorba Linda Weevil</t>
  </si>
  <si>
    <t>Pierce, 1975</t>
  </si>
  <si>
    <t>yorbalindae</t>
  </si>
  <si>
    <t>Trigonoscuta</t>
  </si>
  <si>
    <t>CURCULIONIDAE</t>
  </si>
  <si>
    <t>COLEOPTERA</t>
  </si>
  <si>
    <t>Fort Ross Weevil</t>
  </si>
  <si>
    <t>rossi</t>
  </si>
  <si>
    <t>Three-tooth Caddisfly</t>
  </si>
  <si>
    <t>tridonata</t>
  </si>
  <si>
    <t>Triaenodes</t>
  </si>
  <si>
    <t>LEPTOCERIDAE</t>
  </si>
  <si>
    <t>TRICHOPTERA</t>
  </si>
  <si>
    <t>Athens Caddisfly</t>
  </si>
  <si>
    <t>Ross, 1938</t>
  </si>
  <si>
    <t>phalacris</t>
  </si>
  <si>
    <t>Iredale, 1944</t>
  </si>
  <si>
    <t>capricorni</t>
  </si>
  <si>
    <t>Tornelasmias</t>
  </si>
  <si>
    <t>ACHATINELLIDAE</t>
  </si>
  <si>
    <t>Tornigenus turbinatus subspecies biolocus</t>
  </si>
  <si>
    <t>(Pfeiffer, 1845)</t>
  </si>
  <si>
    <t>turbinatus</t>
  </si>
  <si>
    <t>Tomigerus</t>
  </si>
  <si>
    <t>ORTHALICIDAE</t>
  </si>
  <si>
    <t>Tornigenus gibberulus subspecies digerus</t>
  </si>
  <si>
    <t>(Burrow, 1815)</t>
  </si>
  <si>
    <t>gibberulus</t>
  </si>
  <si>
    <t>Schmarda's Worm</t>
  </si>
  <si>
    <t>Hypogaeon orthostichon</t>
  </si>
  <si>
    <t>(Schmarda, 1861)</t>
  </si>
  <si>
    <t>orthostichon</t>
  </si>
  <si>
    <t>Tokea</t>
  </si>
  <si>
    <t>MEGASCOLECIDAE</t>
  </si>
  <si>
    <t>MEGADRILACEAE</t>
  </si>
  <si>
    <t>CLITELLATA</t>
  </si>
  <si>
    <t>ANNELIDA</t>
  </si>
  <si>
    <t>Chestnut Clearwing Moth</t>
  </si>
  <si>
    <t>Braun, 1972</t>
  </si>
  <si>
    <t>perplexa</t>
  </si>
  <si>
    <t>Tischeria</t>
  </si>
  <si>
    <t>TISCHERIIDAE</t>
  </si>
  <si>
    <t>Hirst, 1911</t>
  </si>
  <si>
    <t>seychellana</t>
  </si>
  <si>
    <t>Thomasettia</t>
  </si>
  <si>
    <t>SPARASSIDAE</t>
  </si>
  <si>
    <t>ARANEAE</t>
  </si>
  <si>
    <t>ARACHNIDA</t>
  </si>
  <si>
    <t>Garrett, 1887</t>
  </si>
  <si>
    <t>multilamellata</t>
  </si>
  <si>
    <t>Thaumatodon</t>
  </si>
  <si>
    <t>ENDODONTIDAE</t>
  </si>
  <si>
    <t>octolamellata</t>
  </si>
  <si>
    <t>Taipidon</t>
  </si>
  <si>
    <t>CHAROPIDAE</t>
  </si>
  <si>
    <t>marquesana</t>
  </si>
  <si>
    <t>anceyana</t>
  </si>
  <si>
    <t>Pasadena Freshwater Shrimp, Pasadena Shrimp</t>
  </si>
  <si>
    <t xml:space="preserve">Caradina pasadenae  |Syncaris pasadenas  </t>
  </si>
  <si>
    <t>(Kingsley, 1897)</t>
  </si>
  <si>
    <t>pasadenae</t>
  </si>
  <si>
    <t>Syncaris</t>
  </si>
  <si>
    <t>ATYIDAE</t>
  </si>
  <si>
    <t>DECAPODA</t>
  </si>
  <si>
    <t>Rubious Cave Amphipod</t>
  </si>
  <si>
    <t xml:space="preserve">Crangonyx lucifugus  </t>
  </si>
  <si>
    <t>(Hay, 1882)</t>
  </si>
  <si>
    <t>lucifugus</t>
  </si>
  <si>
    <t>Stygobromus</t>
  </si>
  <si>
    <t>CRANGONYCTIDAE</t>
  </si>
  <si>
    <t>AMPHIPODA</t>
  </si>
  <si>
    <t>Endl.</t>
  </si>
  <si>
    <t>speciosa</t>
  </si>
  <si>
    <t>Streblorrhiza</t>
  </si>
  <si>
    <t>Volutine Stoneyian Tabanid Fly</t>
  </si>
  <si>
    <t>volutina</t>
  </si>
  <si>
    <t>Stonemyia</t>
  </si>
  <si>
    <t>TABANIDAE</t>
  </si>
  <si>
    <t>DIPTERA</t>
  </si>
  <si>
    <t>Simon, 1898</t>
  </si>
  <si>
    <t>triangulifer</t>
  </si>
  <si>
    <t>Stipax</t>
  </si>
  <si>
    <t>Deb.</t>
  </si>
  <si>
    <t>khasiana</t>
  </si>
  <si>
    <t>Sterculia</t>
  </si>
  <si>
    <t>dumbeensis</t>
  </si>
  <si>
    <t>Stenocarpus</t>
  </si>
  <si>
    <t>PROTEACEAE</t>
  </si>
  <si>
    <t>PROTEALES</t>
  </si>
  <si>
    <t>Hook.f.</t>
  </si>
  <si>
    <t>elatinoides</t>
  </si>
  <si>
    <t>Stellaria</t>
  </si>
  <si>
    <t>CARYOPHYLLACEAE</t>
  </si>
  <si>
    <t>CARYOPHYLLALES</t>
  </si>
  <si>
    <t>Fish Springs Marshsnail</t>
  </si>
  <si>
    <t>Hemphill, 1890</t>
  </si>
  <si>
    <t>pilsbryi</t>
  </si>
  <si>
    <t>Stagnicola</t>
  </si>
  <si>
    <t>LYMNAEIDAE</t>
  </si>
  <si>
    <t>HYGROPHILA</t>
  </si>
  <si>
    <t>Ubochea dichotoma</t>
  </si>
  <si>
    <t>A.E.Gonç.</t>
  </si>
  <si>
    <t>fallax</t>
  </si>
  <si>
    <t>Stachytarpheta</t>
  </si>
  <si>
    <t>VERBENACEAE</t>
  </si>
  <si>
    <t>LAMIALES</t>
  </si>
  <si>
    <t xml:space="preserve">Vilfa brongniartii  </t>
  </si>
  <si>
    <t>Brongn.</t>
  </si>
  <si>
    <t>durus</t>
  </si>
  <si>
    <t>Sporobolus</t>
  </si>
  <si>
    <t>Saussure &amp; Zehntner, 1902</t>
  </si>
  <si>
    <t>praslinus</t>
  </si>
  <si>
    <t>Spirobolellus</t>
  </si>
  <si>
    <t>SPIROBOLELIIDAE</t>
  </si>
  <si>
    <t>SPIROBOLIDA</t>
  </si>
  <si>
    <t>DIPLOPODA</t>
  </si>
  <si>
    <t>Channeled Pebblesnail</t>
  </si>
  <si>
    <t>Walker, 1915</t>
  </si>
  <si>
    <t>wheeleri</t>
  </si>
  <si>
    <t>Somatogyrus</t>
  </si>
  <si>
    <t>HYDROBIIDAE</t>
  </si>
  <si>
    <t>Thick-lipped Pebblesnail</t>
  </si>
  <si>
    <t>crassilabris</t>
  </si>
  <si>
    <t>Oachita Pebblesnail</t>
  </si>
  <si>
    <t>amnicoloides</t>
  </si>
  <si>
    <t>Reverse Pebblesnail</t>
  </si>
  <si>
    <t>Krieger, 1915</t>
  </si>
  <si>
    <t>alcoviensis</t>
  </si>
  <si>
    <t>(Hirst, 1911)</t>
  </si>
  <si>
    <t>gardineri</t>
  </si>
  <si>
    <t>Sitalcicus</t>
  </si>
  <si>
    <t>PODOCTIDAE</t>
  </si>
  <si>
    <t>OPILIONES</t>
  </si>
  <si>
    <t>Garrett, 1872</t>
  </si>
  <si>
    <t>youngi</t>
  </si>
  <si>
    <t>Sinployea</t>
  </si>
  <si>
    <t>tenuicostata</t>
  </si>
  <si>
    <t>rudis</t>
  </si>
  <si>
    <t>proxima</t>
  </si>
  <si>
    <t>planospira</t>
  </si>
  <si>
    <t>otareae</t>
  </si>
  <si>
    <t>harveyensis</t>
  </si>
  <si>
    <t>decorticata</t>
  </si>
  <si>
    <t>canalis</t>
  </si>
  <si>
    <t>Perrin's Cave Beetle</t>
  </si>
  <si>
    <t>Abeille de Perrin, 1904</t>
  </si>
  <si>
    <t>balsetensis</t>
  </si>
  <si>
    <t>Siettitia</t>
  </si>
  <si>
    <t>DYTISCIDAE</t>
  </si>
  <si>
    <t>Pepino de Galápagos</t>
  </si>
  <si>
    <t>villosus</t>
  </si>
  <si>
    <t>Sicyos</t>
  </si>
  <si>
    <t>CUCURBITACEAE</t>
  </si>
  <si>
    <t>CUCURBITALES</t>
  </si>
  <si>
    <t>Ashton</t>
  </si>
  <si>
    <t>cuspidata</t>
  </si>
  <si>
    <t>Shorea</t>
  </si>
  <si>
    <t>DIPTEROCARPACEAE</t>
  </si>
  <si>
    <t>Ko'olau Giant Looper Moth</t>
  </si>
  <si>
    <t>nesiotes</t>
  </si>
  <si>
    <t>Scotorythra</t>
  </si>
  <si>
    <t>Kona Giant Looper Moth</t>
  </si>
  <si>
    <t>megalophylla</t>
  </si>
  <si>
    <t>H.Mann</t>
  </si>
  <si>
    <t>Schiedea</t>
  </si>
  <si>
    <t>F. Philippi</t>
  </si>
  <si>
    <t>fernandezianum</t>
  </si>
  <si>
    <t>Santalum</t>
  </si>
  <si>
    <t>SANTALACEAE</t>
  </si>
  <si>
    <t>H.St.John</t>
  </si>
  <si>
    <t>kauaiensis</t>
  </si>
  <si>
    <t>Sanicula</t>
  </si>
  <si>
    <t>APIACEAE</t>
  </si>
  <si>
    <t>APIALES</t>
  </si>
  <si>
    <t>Reeve</t>
  </si>
  <si>
    <t>inflata</t>
  </si>
  <si>
    <t>Samoana</t>
  </si>
  <si>
    <t>Lake Pedder Planarian</t>
  </si>
  <si>
    <t>Ball, 1974</t>
  </si>
  <si>
    <t>pedderensis</t>
  </si>
  <si>
    <t>Romankenkius</t>
  </si>
  <si>
    <t>DUGESIIDAE</t>
  </si>
  <si>
    <t>TRICLADIDA</t>
  </si>
  <si>
    <t>TURBELLARIA</t>
  </si>
  <si>
    <t>PLATYHELMINTHES</t>
  </si>
  <si>
    <t>bryani</t>
  </si>
  <si>
    <t>Rhyncogonus</t>
  </si>
  <si>
    <t>Castle Lake Caddisfly</t>
  </si>
  <si>
    <t>Denning, 1965</t>
  </si>
  <si>
    <t>amabilis</t>
  </si>
  <si>
    <t>Rhyacophila</t>
  </si>
  <si>
    <t>RHYACOPHILIDAE</t>
  </si>
  <si>
    <t>Balfour-Browne, 1939</t>
  </si>
  <si>
    <t>papuanus</t>
  </si>
  <si>
    <t>Rhantus</t>
  </si>
  <si>
    <t>orbignyi</t>
  </si>
  <si>
    <t>Balfour-Browne, 1944</t>
  </si>
  <si>
    <t>novacaledoniae</t>
  </si>
  <si>
    <t>sanguineus</t>
  </si>
  <si>
    <t>Rhachis</t>
  </si>
  <si>
    <t>CERASTIDAE</t>
  </si>
  <si>
    <t>comorensis</t>
  </si>
  <si>
    <t>Ochrosia nukuhivensis</t>
  </si>
  <si>
    <t>(Fosberg &amp; Sachet) Lorence &amp; Butaud</t>
  </si>
  <si>
    <t>nukuhivensis</t>
  </si>
  <si>
    <t>Rauvolfia</t>
  </si>
  <si>
    <t>APOCYNACEAE</t>
  </si>
  <si>
    <t>Radula visiniaca</t>
  </si>
  <si>
    <t>C.Massal.</t>
  </si>
  <si>
    <t>visianica</t>
  </si>
  <si>
    <t>Radula</t>
  </si>
  <si>
    <t>RADULACEAE</t>
  </si>
  <si>
    <t>PORELLALES</t>
  </si>
  <si>
    <t>JUNGERMANNIOPSIDA</t>
  </si>
  <si>
    <t>MARCHANTIOPHYTA</t>
  </si>
  <si>
    <t>Gray, 1834</t>
  </si>
  <si>
    <t>stoddartii</t>
  </si>
  <si>
    <t>Quintalia</t>
  </si>
  <si>
    <t>HELICARIONIDAE</t>
  </si>
  <si>
    <t>Cox, 1866</t>
  </si>
  <si>
    <t>flosculus</t>
  </si>
  <si>
    <t>Corded Pyrg</t>
  </si>
  <si>
    <t>(Stearns, 1833)</t>
  </si>
  <si>
    <t>nevadensis</t>
  </si>
  <si>
    <t>Pyrgulopsis</t>
  </si>
  <si>
    <t>Smith, 1892</t>
  </si>
  <si>
    <t>obliquicosta</t>
  </si>
  <si>
    <t>Pupilla</t>
  </si>
  <si>
    <t>PUPILLIDAE</t>
  </si>
  <si>
    <t>Proctor</t>
  </si>
  <si>
    <t>dumetorum</t>
  </si>
  <si>
    <t>Psidium</t>
  </si>
  <si>
    <t>schweinfurthii</t>
  </si>
  <si>
    <t>Psiadia</t>
  </si>
  <si>
    <t xml:space="preserve">Pseudocampylaea dianae  |Pseudocampylaea laetissima  |Pseudocampylaea persoluta  |Pseudocampylaea spurca  </t>
  </si>
  <si>
    <t>(Sowerby, 1844)</t>
  </si>
  <si>
    <t>spurca</t>
  </si>
  <si>
    <t>Pseudohelenoconcha</t>
  </si>
  <si>
    <t>Helix loweii</t>
  </si>
  <si>
    <t>(A. Férussac, 1835)</t>
  </si>
  <si>
    <t>loweii</t>
  </si>
  <si>
    <t>Pseudocampylaea</t>
  </si>
  <si>
    <t>Ridley's Stick Insect</t>
  </si>
  <si>
    <t xml:space="preserve">Bactricia ridleyi  </t>
  </si>
  <si>
    <t>(Kirby 1904)</t>
  </si>
  <si>
    <t>ridleyi</t>
  </si>
  <si>
    <t>Pseudobactricia</t>
  </si>
  <si>
    <t>DIAPHEROMERIDAE</t>
  </si>
  <si>
    <t>PHASMIDA</t>
  </si>
  <si>
    <t>Letourneux &amp; Bourguignat, 1887</t>
  </si>
  <si>
    <t>singularis</t>
  </si>
  <si>
    <t>Pseudamnicola</t>
  </si>
  <si>
    <t xml:space="preserve">Amnicola sterea  </t>
  </si>
  <si>
    <t>ragia</t>
  </si>
  <si>
    <t xml:space="preserve">Amnicola paradoxa  </t>
  </si>
  <si>
    <t>(Letourneux &amp; Bourguignat, 1887)</t>
  </si>
  <si>
    <t>oudrefica</t>
  </si>
  <si>
    <t>latasteana</t>
  </si>
  <si>
    <t>globulina</t>
  </si>
  <si>
    <t>doumeti</t>
  </si>
  <si>
    <t>(Bourguignat, 1862)</t>
  </si>
  <si>
    <t>desertorum</t>
  </si>
  <si>
    <t xml:space="preserve">Amnicola globulina from Limoguess  </t>
  </si>
  <si>
    <t>barratei</t>
  </si>
  <si>
    <t>Sandhills Crayfish</t>
  </si>
  <si>
    <t>Astacus angustatus</t>
  </si>
  <si>
    <t>(LeConte, 1856)</t>
  </si>
  <si>
    <t>angustatus</t>
  </si>
  <si>
    <t>Procambarus</t>
  </si>
  <si>
    <t>CAMBARIDAE</t>
  </si>
  <si>
    <t>Cronquist</t>
  </si>
  <si>
    <t>mutisii</t>
  </si>
  <si>
    <t>Pradosia</t>
  </si>
  <si>
    <t>SAPOTACEAE</t>
  </si>
  <si>
    <t>(Pierre) T.D.Penn.</t>
  </si>
  <si>
    <t>glaziovii</t>
  </si>
  <si>
    <t>(Kunth) T.D.Penn.</t>
  </si>
  <si>
    <t>argentea</t>
  </si>
  <si>
    <t>Baehni</t>
  </si>
  <si>
    <t>stenophylla</t>
  </si>
  <si>
    <t>Pouteria</t>
  </si>
  <si>
    <t>(Sykes, 1900)</t>
  </si>
  <si>
    <t>norfolkensis</t>
  </si>
  <si>
    <t>Posticobia</t>
  </si>
  <si>
    <t>glutinosa</t>
  </si>
  <si>
    <t>Pluchea</t>
  </si>
  <si>
    <t>(Rang, 1834)</t>
  </si>
  <si>
    <t>desidens</t>
  </si>
  <si>
    <t>Pleurodonte</t>
  </si>
  <si>
    <t>CAMAENIDAE</t>
  </si>
  <si>
    <t>True Pigtoe</t>
  </si>
  <si>
    <t>(I. Lea, 1861)</t>
  </si>
  <si>
    <t>verum</t>
  </si>
  <si>
    <t>Pleurobema</t>
  </si>
  <si>
    <t>Alabama Clubshell</t>
  </si>
  <si>
    <t>(I. Lea, 1852)</t>
  </si>
  <si>
    <t>troschelianum</t>
  </si>
  <si>
    <t>Ovate Clubshell</t>
  </si>
  <si>
    <t xml:space="preserve">Pleurobema johannis  |Unio cinnamomicus  |Unio concolor  |Unio flavidulus  |Unio interventus  |Unio johannis  |Unio litus  |Unio nux  |Unio pallidofulvus  |Unio perovatus  |Unio pinkstoni  |Unio simulans  </t>
  </si>
  <si>
    <t>Conrad, 1834</t>
  </si>
  <si>
    <t>perovatum</t>
  </si>
  <si>
    <t>Longnut</t>
  </si>
  <si>
    <t>(Conrad, 1849)</t>
  </si>
  <si>
    <t>nucleopsis</t>
  </si>
  <si>
    <t>Coosa Pigtoe</t>
  </si>
  <si>
    <t>(I. Lea, 1868)</t>
  </si>
  <si>
    <t>murrayense</t>
  </si>
  <si>
    <t>Alabama Pigtoe</t>
  </si>
  <si>
    <t>(I. Lea, 1859)</t>
  </si>
  <si>
    <t>johannis</t>
  </si>
  <si>
    <t>Brown Pigtoe</t>
  </si>
  <si>
    <t>Frierson, 1900</t>
  </si>
  <si>
    <t>hagleri</t>
  </si>
  <si>
    <t>Yellow Pigtoe</t>
  </si>
  <si>
    <t>flavidulum</t>
  </si>
  <si>
    <t>Scioto Pigtoe</t>
  </si>
  <si>
    <t>(I. Lea, 1840)</t>
  </si>
  <si>
    <t>bournianum</t>
  </si>
  <si>
    <t>Hazel Pigtoe</t>
  </si>
  <si>
    <t>Simpson, 1900</t>
  </si>
  <si>
    <t>avellanum</t>
  </si>
  <si>
    <t>Highnut</t>
  </si>
  <si>
    <t>(Conrad, 1854)</t>
  </si>
  <si>
    <t>altum</t>
  </si>
  <si>
    <t>braueri</t>
  </si>
  <si>
    <t>Pleorotus</t>
  </si>
  <si>
    <t>Opisthostoma sciaphilum</t>
  </si>
  <si>
    <t>(van Benthem-Jutting, 1952)</t>
  </si>
  <si>
    <t>sciaphilum</t>
  </si>
  <si>
    <t>Plectostoma</t>
  </si>
  <si>
    <t>DIPLOMMATINIDAE</t>
  </si>
  <si>
    <t>ARCHITAENIOGLOSSA</t>
  </si>
  <si>
    <t>Acorn Ramshorn</t>
  </si>
  <si>
    <t>(Case, 1847)</t>
  </si>
  <si>
    <t>multivolvis</t>
  </si>
  <si>
    <t>Planorbella</t>
  </si>
  <si>
    <t>PLANORBIDAE</t>
  </si>
  <si>
    <t>Cox, 1872</t>
  </si>
  <si>
    <t>cuniculinsulae</t>
  </si>
  <si>
    <t>Placostylus</t>
  </si>
  <si>
    <t>Fish Lake Physa</t>
  </si>
  <si>
    <t>(Chamberlain &amp;  E.G. Berry, 1930)</t>
  </si>
  <si>
    <t>microstriata</t>
  </si>
  <si>
    <t>Physella</t>
  </si>
  <si>
    <t>PHYSIDAE</t>
  </si>
  <si>
    <t>(Ehrhorn, 1912)</t>
  </si>
  <si>
    <t>oahuensis</t>
  </si>
  <si>
    <t>Phyllococcus</t>
  </si>
  <si>
    <t>PSEUDOCOCCIDAE</t>
  </si>
  <si>
    <t>HEMIPTERA</t>
  </si>
  <si>
    <t>Roewer, 1949</t>
  </si>
  <si>
    <t>erinacea</t>
  </si>
  <si>
    <t>Peromona</t>
  </si>
  <si>
    <t>Pfeiffer</t>
  </si>
  <si>
    <t>zebrina</t>
  </si>
  <si>
    <t>Perdicella</t>
  </si>
  <si>
    <t>Newcomb</t>
  </si>
  <si>
    <t>zebra</t>
  </si>
  <si>
    <t>maniensis</t>
  </si>
  <si>
    <t>Sykes</t>
  </si>
  <si>
    <t>fulgurans</t>
  </si>
  <si>
    <t>Robust Burrowing Mayfly, Robust Pentagenian Burrowing Mayfly</t>
  </si>
  <si>
    <t xml:space="preserve">Pantagenia robusta  </t>
  </si>
  <si>
    <t>McDunnough, 1926</t>
  </si>
  <si>
    <t>robusta</t>
  </si>
  <si>
    <t>Pentagenia</t>
  </si>
  <si>
    <t>EPHEMERIDAE</t>
  </si>
  <si>
    <t>EPHEMEROPTERA</t>
  </si>
  <si>
    <t>Corynanthe brachythyrsus</t>
  </si>
  <si>
    <t>(K.Schum.) W.Brandt</t>
  </si>
  <si>
    <t>brachythyrsum</t>
  </si>
  <si>
    <t>Pausinystalia</t>
  </si>
  <si>
    <t>Pilsbry, 1850</t>
  </si>
  <si>
    <t>montagui</t>
  </si>
  <si>
    <t>Partulina</t>
  </si>
  <si>
    <t>(Newcomb, 1853)</t>
  </si>
  <si>
    <t>crassa</t>
  </si>
  <si>
    <t>Pease, 1866</t>
  </si>
  <si>
    <t>umbilicata</t>
  </si>
  <si>
    <t>Polynesian Tree Snail, Raiatean thin-shelled Partula</t>
  </si>
  <si>
    <t>(Pease, 1864)</t>
  </si>
  <si>
    <t>turgida</t>
  </si>
  <si>
    <t>Mount Alifana Partula, Tree Snail</t>
  </si>
  <si>
    <t>Crampton, 1925</t>
  </si>
  <si>
    <t>salifana</t>
  </si>
  <si>
    <t>Arrow-head tree snail, Polynesian Tree Snail</t>
  </si>
  <si>
    <t>sagitta</t>
  </si>
  <si>
    <t>Crampton, 1956</t>
  </si>
  <si>
    <t>remota</t>
  </si>
  <si>
    <t>raiatensis</t>
  </si>
  <si>
    <t>protracta</t>
  </si>
  <si>
    <t>Pease, 1864</t>
  </si>
  <si>
    <t>producta</t>
  </si>
  <si>
    <t>planilabrum</t>
  </si>
  <si>
    <t>navigatoria</t>
  </si>
  <si>
    <t>(Lesson, 1831)</t>
  </si>
  <si>
    <t>lutea</t>
  </si>
  <si>
    <t>lugubris</t>
  </si>
  <si>
    <t>levistriata</t>
  </si>
  <si>
    <t>leptochila</t>
  </si>
  <si>
    <t>labrusca</t>
  </si>
  <si>
    <t>Samoana jackieburchi</t>
  </si>
  <si>
    <t>(Kondo, 1980)</t>
  </si>
  <si>
    <t>jackieburchi</t>
  </si>
  <si>
    <t>Polynesia Tree Snail</t>
  </si>
  <si>
    <t>Pease, 1884</t>
  </si>
  <si>
    <t>imperforata</t>
  </si>
  <si>
    <t>garretti</t>
  </si>
  <si>
    <t>Pease</t>
  </si>
  <si>
    <t>formosa</t>
  </si>
  <si>
    <t>eremita</t>
  </si>
  <si>
    <t>dolorosa</t>
  </si>
  <si>
    <t>dolichostoma</t>
  </si>
  <si>
    <t>Cooke &amp; Crampton, 1930</t>
  </si>
  <si>
    <t>cytherea</t>
  </si>
  <si>
    <t>cuneata</t>
  </si>
  <si>
    <t>citrina</t>
  </si>
  <si>
    <t>cedista</t>
  </si>
  <si>
    <t>candida</t>
  </si>
  <si>
    <t>callifera</t>
  </si>
  <si>
    <t>bilineata</t>
  </si>
  <si>
    <t>auriculata</t>
  </si>
  <si>
    <t>Moorean Viviparous Tree Snail, Golden Moorean tree snail, Polynesian Tree Snail</t>
  </si>
  <si>
    <t>Crampton, 1932</t>
  </si>
  <si>
    <t>aurantia</t>
  </si>
  <si>
    <t>Polynesian Tree Snail, Small ground Partula snail</t>
  </si>
  <si>
    <t>atilis</t>
  </si>
  <si>
    <t>Polynesian Tree Snail, Huahine tiny Partula tree snail</t>
  </si>
  <si>
    <t xml:space="preserve">(Pease, 1864) </t>
  </si>
  <si>
    <t>arguta</t>
  </si>
  <si>
    <t>Iredale, 1945</t>
  </si>
  <si>
    <t>perrugosa</t>
  </si>
  <si>
    <t>Panulena</t>
  </si>
  <si>
    <t>Sooty Crayfish</t>
  </si>
  <si>
    <t>(Stimpson, 1857)</t>
  </si>
  <si>
    <t>nigrescens</t>
  </si>
  <si>
    <t>Pacifastacus</t>
  </si>
  <si>
    <t>ASTACIDAE</t>
  </si>
  <si>
    <t>Adams, 1867</t>
  </si>
  <si>
    <t>rufozonata</t>
  </si>
  <si>
    <t>Pachystyla</t>
  </si>
  <si>
    <t>EUCONULIDAE</t>
  </si>
  <si>
    <t>(Pfeiffer, 1841)</t>
  </si>
  <si>
    <t>velutinus</t>
  </si>
  <si>
    <t>Pachnodus</t>
  </si>
  <si>
    <t>Gerlach, 2003</t>
  </si>
  <si>
    <t>ladiguensis</t>
  </si>
  <si>
    <t>curiosus</t>
  </si>
  <si>
    <t>(Leenh.) Lo</t>
  </si>
  <si>
    <t>unilocularis</t>
  </si>
  <si>
    <t>Otophora</t>
  </si>
  <si>
    <t>SAPINDACEAE</t>
  </si>
  <si>
    <t>Attems, 1900</t>
  </si>
  <si>
    <t>crinita</t>
  </si>
  <si>
    <t>Orthomorpha</t>
  </si>
  <si>
    <t>PARADOXOSOMATIDAE</t>
  </si>
  <si>
    <t>POLYDESMIDA</t>
  </si>
  <si>
    <t>Visiani's star of Bethlehem</t>
  </si>
  <si>
    <t>Tomm.</t>
  </si>
  <si>
    <t>visianicum</t>
  </si>
  <si>
    <t>Ornithogalum</t>
  </si>
  <si>
    <t>ASPARAGACEAE</t>
  </si>
  <si>
    <t>ASPARAGALES</t>
  </si>
  <si>
    <t>Merr. &amp; Chen</t>
  </si>
  <si>
    <t>howii</t>
  </si>
  <si>
    <t>Ormosia</t>
  </si>
  <si>
    <t>Laysan Weevil</t>
  </si>
  <si>
    <t>Oedemasylus laysanensis</t>
  </si>
  <si>
    <t>Fullaway, 1914</t>
  </si>
  <si>
    <t>laysanensis</t>
  </si>
  <si>
    <t>Oodemas</t>
  </si>
  <si>
    <t>plicosa</t>
  </si>
  <si>
    <t>Omphalotropis</t>
  </si>
  <si>
    <t>ASSIMINEIDAE</t>
  </si>
  <si>
    <t>Pfeiffer, 1856</t>
  </si>
  <si>
    <t>guadeloupensis</t>
  </si>
  <si>
    <t>Oleacina</t>
  </si>
  <si>
    <t>OLEACINIDAE</t>
  </si>
  <si>
    <t>Hedyotis adscensionis|Oldenlandia adscenionis</t>
  </si>
  <si>
    <t>(DC.) Cronk</t>
  </si>
  <si>
    <t>adscensionis</t>
  </si>
  <si>
    <t>Oldenlandia</t>
  </si>
  <si>
    <t>(Radoman, 1964)</t>
  </si>
  <si>
    <t>drimica</t>
  </si>
  <si>
    <t>Ohridohauffenia</t>
  </si>
  <si>
    <t>sp. nov.</t>
  </si>
  <si>
    <t>Oeobia</t>
  </si>
  <si>
    <t>PYRALIDAE</t>
  </si>
  <si>
    <t xml:space="preserve">Eulophia seychellarum  |Eulophidium seychellarum  </t>
  </si>
  <si>
    <t>(Rolfe ex Summerh.) Garay &amp; P.Taylor</t>
  </si>
  <si>
    <t>seychellarum</t>
  </si>
  <si>
    <t>Oeceoclades</t>
  </si>
  <si>
    <t>ORCHIDACEAE</t>
  </si>
  <si>
    <t>Lanessan ex Pichon</t>
  </si>
  <si>
    <t>tahitensis</t>
  </si>
  <si>
    <t>Ochrosia</t>
  </si>
  <si>
    <t>Fosberg &amp; Sachet</t>
  </si>
  <si>
    <t>fatuhivensis</t>
  </si>
  <si>
    <t>Neisosperma brownii</t>
  </si>
  <si>
    <t>brownii</t>
  </si>
  <si>
    <t>Pfeiffer, 1850</t>
  </si>
  <si>
    <t>philippiana</t>
  </si>
  <si>
    <t>Newcombia</t>
  </si>
  <si>
    <t>turtoni</t>
  </si>
  <si>
    <t>Nesopupa</t>
  </si>
  <si>
    <t>St Helena Olive</t>
  </si>
  <si>
    <t>Phylica elliptica</t>
  </si>
  <si>
    <t>(Roxb.) Hook.f.</t>
  </si>
  <si>
    <t>elliptica</t>
  </si>
  <si>
    <t>Nesiota</t>
  </si>
  <si>
    <t>RHAMNACEAE</t>
  </si>
  <si>
    <t>ROSALES</t>
  </si>
  <si>
    <t>Umbilicate Flat-top Snail</t>
  </si>
  <si>
    <t>Walker, 1908</t>
  </si>
  <si>
    <t>umbilicatus</t>
  </si>
  <si>
    <t>Neoplanorbis</t>
  </si>
  <si>
    <t>Little Flat-top Snail</t>
  </si>
  <si>
    <t>Pilsbry, 1906</t>
  </si>
  <si>
    <t>tantillus</t>
  </si>
  <si>
    <t>Angled Flat-top Snail</t>
  </si>
  <si>
    <t>smithi</t>
  </si>
  <si>
    <t>Carinate Flat-top Snail</t>
  </si>
  <si>
    <t>carinatus</t>
  </si>
  <si>
    <t>(Lindb.) Ireland</t>
  </si>
  <si>
    <t>nitida</t>
  </si>
  <si>
    <t>Neomacounia</t>
  </si>
  <si>
    <t>NECKERACEAE</t>
  </si>
  <si>
    <t>HYPNALES</t>
  </si>
  <si>
    <t>BRYOPSIDA</t>
  </si>
  <si>
    <t>BRYOPHYTA</t>
  </si>
  <si>
    <t>Weevil</t>
  </si>
  <si>
    <t>Crotch, 1867</t>
  </si>
  <si>
    <t>occidentalis</t>
  </si>
  <si>
    <t>Neocnemis</t>
  </si>
  <si>
    <t>Antioch Dunes Shieldback Katydid</t>
  </si>
  <si>
    <t>Rentz, 1977</t>
  </si>
  <si>
    <t>extincta</t>
  </si>
  <si>
    <t>Neduba</t>
  </si>
  <si>
    <t>TETTIGONIIDAE</t>
  </si>
  <si>
    <t>Cox, 1870</t>
  </si>
  <si>
    <t>quintalia</t>
  </si>
  <si>
    <t>Nancibella</t>
  </si>
  <si>
    <t xml:space="preserve">Namibocypris costata  </t>
  </si>
  <si>
    <t>Martens, 1992</t>
  </si>
  <si>
    <t>costata</t>
  </si>
  <si>
    <t>Namibcypris</t>
  </si>
  <si>
    <t>CANDONIDAE</t>
  </si>
  <si>
    <t>PODOCOPIDA</t>
  </si>
  <si>
    <t>OSTRACODA</t>
  </si>
  <si>
    <t>skeldingii</t>
  </si>
  <si>
    <t>Myrcia</t>
  </si>
  <si>
    <t>Waiautoa Forget-Me-Not</t>
  </si>
  <si>
    <t>Cheeseman</t>
  </si>
  <si>
    <t>laingii</t>
  </si>
  <si>
    <t>Myosotis</t>
  </si>
  <si>
    <t>BORAGINACEAE</t>
  </si>
  <si>
    <t>BORAGINALES</t>
  </si>
  <si>
    <t>Majure, Judd &amp; Skean</t>
  </si>
  <si>
    <t>abscondita</t>
  </si>
  <si>
    <t>Miconia</t>
  </si>
  <si>
    <t>MELASTOMATACEAE</t>
  </si>
  <si>
    <t>Roewer, 1912</t>
  </si>
  <si>
    <t>ferruginea</t>
  </si>
  <si>
    <t>Metazalmoxis</t>
  </si>
  <si>
    <t>ZALMOXIDAE</t>
  </si>
  <si>
    <t>letourneuxiana</t>
  </si>
  <si>
    <t>Mercuria</t>
  </si>
  <si>
    <t>Pelea paniculata</t>
  </si>
  <si>
    <t>(H.St. John) T.G.Hartley &amp; B.C.Stone</t>
  </si>
  <si>
    <t>paniculata</t>
  </si>
  <si>
    <t>Melicope</t>
  </si>
  <si>
    <t>RUTACEAE</t>
  </si>
  <si>
    <t>Obovate Melicope</t>
  </si>
  <si>
    <t>Pelea obovata</t>
  </si>
  <si>
    <t>(H.St.John) T.G.Hartley &amp; B.C.Stone</t>
  </si>
  <si>
    <t>obovata</t>
  </si>
  <si>
    <t xml:space="preserve">Pelea nealae|Pelea nealiae </t>
  </si>
  <si>
    <t>(B.C.Stone) T.G.Hartley &amp; B.C.Stone</t>
  </si>
  <si>
    <t>nealae</t>
  </si>
  <si>
    <t>Evodia macropus|Pelea acutivalvata|Pelea macropus</t>
  </si>
  <si>
    <t>(Hillebr.) T.G.Hartley &amp; B.C.Stone</t>
  </si>
  <si>
    <t>macropus</t>
  </si>
  <si>
    <t>Pelea haleakalae</t>
  </si>
  <si>
    <t>haleakalae</t>
  </si>
  <si>
    <t>Cross-bearing Pelea</t>
  </si>
  <si>
    <t>Pelea cruciata</t>
  </si>
  <si>
    <t>(A.Heller) T.G.Hartley &amp; B.C.Stone</t>
  </si>
  <si>
    <t>cruciata</t>
  </si>
  <si>
    <t>Rocky Mountain Locust</t>
  </si>
  <si>
    <t>Caloptenus spretus</t>
  </si>
  <si>
    <t>(Walsh, 1866)</t>
  </si>
  <si>
    <t>spretus</t>
  </si>
  <si>
    <t>Melanoplus</t>
  </si>
  <si>
    <t>ACRIDIDAE</t>
  </si>
  <si>
    <t xml:space="preserve">Megalolulimus cardosoi  </t>
  </si>
  <si>
    <t>(Morretes, 1952)</t>
  </si>
  <si>
    <t>cardosoi</t>
  </si>
  <si>
    <t>Megalobulimus</t>
  </si>
  <si>
    <t>STROPHOCHEILIDAE</t>
  </si>
  <si>
    <t>Maui Upland Damselfly</t>
  </si>
  <si>
    <t>(Perkins, 1899)</t>
  </si>
  <si>
    <t>jugorum</t>
  </si>
  <si>
    <t>Megalagrion</t>
  </si>
  <si>
    <t>COENAGRIONIDAE</t>
  </si>
  <si>
    <t>ODONATA</t>
  </si>
  <si>
    <t>Sharp, 1882</t>
  </si>
  <si>
    <t>ducalis</t>
  </si>
  <si>
    <t>Megadytes</t>
  </si>
  <si>
    <t>Tombigbee Moccasinshell</t>
  </si>
  <si>
    <t>van der Schalie, 1939</t>
  </si>
  <si>
    <t>mcglameriae</t>
  </si>
  <si>
    <t>Medionidus</t>
  </si>
  <si>
    <t>Broun, 1921</t>
  </si>
  <si>
    <t>punctellum</t>
  </si>
  <si>
    <t>Mecodema</t>
  </si>
  <si>
    <t>CARABIDAE</t>
  </si>
  <si>
    <t>Mautodontha</t>
  </si>
  <si>
    <t>Garrett, 1884</t>
  </si>
  <si>
    <t>unilamellata</t>
  </si>
  <si>
    <t>subtilis</t>
  </si>
  <si>
    <t>Solem, 1976</t>
  </si>
  <si>
    <t>saintjohni</t>
  </si>
  <si>
    <t>punctiperforata</t>
  </si>
  <si>
    <t>parvidens</t>
  </si>
  <si>
    <t>maupiensis</t>
  </si>
  <si>
    <t>consobrina</t>
  </si>
  <si>
    <t>Pease, 1868</t>
  </si>
  <si>
    <t>consimilis</t>
  </si>
  <si>
    <t>acuticosta</t>
  </si>
  <si>
    <t>Olive Marstonia</t>
  </si>
  <si>
    <t xml:space="preserve">Pyrgulopsis olivacea  </t>
  </si>
  <si>
    <t>Pilsbry, 1895</t>
  </si>
  <si>
    <t>olivacea</t>
  </si>
  <si>
    <t>Marstonia</t>
  </si>
  <si>
    <t xml:space="preserve">Supella amoena  </t>
  </si>
  <si>
    <t>(Bolivar, 1924)</t>
  </si>
  <si>
    <t>amoena</t>
  </si>
  <si>
    <t>Margatteoidea</t>
  </si>
  <si>
    <t>BLATTELLIDAE</t>
  </si>
  <si>
    <t>BLATTODEA</t>
  </si>
  <si>
    <t>(Radlk.) H.J.Lam</t>
  </si>
  <si>
    <t>Madhuca</t>
  </si>
  <si>
    <t xml:space="preserve"> (De Man, 1892a)</t>
  </si>
  <si>
    <t>leptodactylus</t>
  </si>
  <si>
    <t>Macrobrachium</t>
  </si>
  <si>
    <t>PALAEMONIDAE</t>
  </si>
  <si>
    <t>W.H. Pease, 1871</t>
  </si>
  <si>
    <t>perlonga</t>
  </si>
  <si>
    <t>Lyropupa</t>
  </si>
  <si>
    <t>Eelgrass Limpet</t>
  </si>
  <si>
    <t>Conrad, 1831</t>
  </si>
  <si>
    <t>alveus</t>
  </si>
  <si>
    <t>Lottia</t>
  </si>
  <si>
    <t>LOTTIDAE</t>
  </si>
  <si>
    <t>PATELLOGASTROPODA</t>
  </si>
  <si>
    <t>depressa</t>
  </si>
  <si>
    <t>Logania</t>
  </si>
  <si>
    <t>LOGANIACEAE</t>
  </si>
  <si>
    <t>Souleyet, 1852</t>
  </si>
  <si>
    <t>gaudichaudii</t>
  </si>
  <si>
    <t>Littoridina</t>
  </si>
  <si>
    <t>Philippi, 1847</t>
  </si>
  <si>
    <t>Littoraria</t>
  </si>
  <si>
    <t>LITTORINIDAE</t>
  </si>
  <si>
    <t>Sars, 1924</t>
  </si>
  <si>
    <t>grandis</t>
  </si>
  <si>
    <t>Liocypris</t>
  </si>
  <si>
    <t>CYPRIDIDAE</t>
  </si>
  <si>
    <t>Cuatrec.</t>
  </si>
  <si>
    <t>caldasiana</t>
  </si>
  <si>
    <t>Licania</t>
  </si>
  <si>
    <t>CHRYSOBALANACEAE</t>
  </si>
  <si>
    <t>Trimen, 1866</t>
  </si>
  <si>
    <t>cinyras</t>
  </si>
  <si>
    <t>Libythea</t>
  </si>
  <si>
    <t>NYMPHALIDAE</t>
  </si>
  <si>
    <t>tumuloides</t>
  </si>
  <si>
    <t>Libera</t>
  </si>
  <si>
    <t>Tryon, 1887</t>
  </si>
  <si>
    <t>subcavernula</t>
  </si>
  <si>
    <t>Levuana Moth</t>
  </si>
  <si>
    <t>irridescens</t>
  </si>
  <si>
    <t>Levuana</t>
  </si>
  <si>
    <t>ZYGAENIDAE</t>
  </si>
  <si>
    <t>porphyrocheila</t>
  </si>
  <si>
    <t>Leucocharis</t>
  </si>
  <si>
    <t>loyaltiensis</t>
  </si>
  <si>
    <t>Striped Rocksnail</t>
  </si>
  <si>
    <t>(I. Lea, 1860)</t>
  </si>
  <si>
    <t>vittata</t>
  </si>
  <si>
    <t>Leptoxis</t>
  </si>
  <si>
    <t>PLEUROCERIDAE</t>
  </si>
  <si>
    <t>Squat Rocksnail</t>
  </si>
  <si>
    <t>(Goodrich, 1922)</t>
  </si>
  <si>
    <t>torrefacta</t>
  </si>
  <si>
    <t>Coosa Rocksnail</t>
  </si>
  <si>
    <t>showalterii</t>
  </si>
  <si>
    <t>Bigmouth Rocksnail</t>
  </si>
  <si>
    <t>(H.H. Smith, 1922)</t>
  </si>
  <si>
    <t>occultata</t>
  </si>
  <si>
    <t>Lyrate Rocksnail, Lirate Rocksnail</t>
  </si>
  <si>
    <t>lirata</t>
  </si>
  <si>
    <t>Rotund Rocksnail</t>
  </si>
  <si>
    <t>(Anthony, 1860)</t>
  </si>
  <si>
    <t>ligata</t>
  </si>
  <si>
    <t>Maiden Rocksnail</t>
  </si>
  <si>
    <t>Interrupted Rocksnail</t>
  </si>
  <si>
    <t xml:space="preserve">Anculosa formanii  </t>
  </si>
  <si>
    <t>(I. Lea, 1843)</t>
  </si>
  <si>
    <t>foremanii</t>
  </si>
  <si>
    <t>Oblong Rocksnail</t>
  </si>
  <si>
    <t>(Anthony, 1854)</t>
  </si>
  <si>
    <t>compacta</t>
  </si>
  <si>
    <t>Agate Rocksnail</t>
  </si>
  <si>
    <t>clipeata</t>
  </si>
  <si>
    <t>(Trimen, 1887)</t>
  </si>
  <si>
    <t>hypopolia</t>
  </si>
  <si>
    <t>Lepidochrysops</t>
  </si>
  <si>
    <t>LYCAENIDAE</t>
  </si>
  <si>
    <t>Kirk</t>
  </si>
  <si>
    <t>obtusatum</t>
  </si>
  <si>
    <t>Lepidium</t>
  </si>
  <si>
    <t>BRASSICACEAE</t>
  </si>
  <si>
    <t>BRASSICALES</t>
  </si>
  <si>
    <t>Waitakere Scurvy Grass</t>
  </si>
  <si>
    <t>de Lange et Heenan</t>
  </si>
  <si>
    <t>amissum</t>
  </si>
  <si>
    <t>Lowe, 1852</t>
  </si>
  <si>
    <t>lamellosa</t>
  </si>
  <si>
    <t>Leiostyla</t>
  </si>
  <si>
    <t>LAURIIDAE</t>
  </si>
  <si>
    <t>Haase &amp; Bouchet, 1998</t>
  </si>
  <si>
    <t>solemi</t>
  </si>
  <si>
    <t>Leiorhagium</t>
  </si>
  <si>
    <t>Lined Pocketbook</t>
  </si>
  <si>
    <t>binominata</t>
  </si>
  <si>
    <t>Lampsilis</t>
  </si>
  <si>
    <t>nakadai</t>
  </si>
  <si>
    <t>Lamellidea</t>
  </si>
  <si>
    <t>monodonta</t>
  </si>
  <si>
    <t>St Helena Giant Earwig, Saint Helena Earwig, St Helena Earwig</t>
  </si>
  <si>
    <t>Labidura loveridgei</t>
  </si>
  <si>
    <t>(Fabricius, 1798)</t>
  </si>
  <si>
    <t>herculeana</t>
  </si>
  <si>
    <t>Labidura</t>
  </si>
  <si>
    <t>LABIDURIDAE</t>
  </si>
  <si>
    <t>DERMAPTERA</t>
  </si>
  <si>
    <t>Lewt.</t>
  </si>
  <si>
    <t>lanceolata</t>
  </si>
  <si>
    <t>(Boeters, 1969)</t>
  </si>
  <si>
    <t>ateni</t>
  </si>
  <si>
    <t>Islamia</t>
  </si>
  <si>
    <t>Shuttleworth, 1857</t>
  </si>
  <si>
    <t>martinicensis</t>
  </si>
  <si>
    <t>Incerticyclus</t>
  </si>
  <si>
    <t>NEOCYCLOTIDAE</t>
  </si>
  <si>
    <t>Droüet, 1859</t>
  </si>
  <si>
    <t>cinereus</t>
  </si>
  <si>
    <t>(C. Wright) R.A. Howard</t>
  </si>
  <si>
    <t>ternatiflora</t>
  </si>
  <si>
    <t>Ilex</t>
  </si>
  <si>
    <t>AQUIFOLIACEAE</t>
  </si>
  <si>
    <t>AQUIFOLIALES</t>
  </si>
  <si>
    <t>gardneriana</t>
  </si>
  <si>
    <t>Lake Pedder Earthworm</t>
  </si>
  <si>
    <t xml:space="preserve">Perionychella pedderensis  </t>
  </si>
  <si>
    <t>(Jamieson, 1974)</t>
  </si>
  <si>
    <t>Hypolimnus</t>
  </si>
  <si>
    <t>Kaholuamano Noctuid Moth</t>
  </si>
  <si>
    <t>senicula</t>
  </si>
  <si>
    <t>Hypena</t>
  </si>
  <si>
    <t>NOCTUIDAE</t>
  </si>
  <si>
    <t>Lovegrass Noctuid Moth</t>
  </si>
  <si>
    <t>plagiota</t>
  </si>
  <si>
    <t>Hilo Noctuid Moth</t>
  </si>
  <si>
    <t>newelli</t>
  </si>
  <si>
    <t>Laysan Dropseed Noctuid Moth</t>
  </si>
  <si>
    <t>Mono Lake Diving Beetle</t>
  </si>
  <si>
    <t>artus</t>
  </si>
  <si>
    <t>Hygrotus</t>
  </si>
  <si>
    <t>Tobias' Caddisfly</t>
  </si>
  <si>
    <t>Malicky, 1977</t>
  </si>
  <si>
    <t>tobiasi</t>
  </si>
  <si>
    <t>Hydropsyche</t>
  </si>
  <si>
    <t>HYDROPSYCHIDAE</t>
  </si>
  <si>
    <t>Morelet, 1880</t>
  </si>
  <si>
    <t>gracilis</t>
  </si>
  <si>
    <t>Hydrobia</t>
  </si>
  <si>
    <t>Vatica shingkeng</t>
  </si>
  <si>
    <t>(Dunn) Bor</t>
  </si>
  <si>
    <t>shingkeng</t>
  </si>
  <si>
    <t>Hopea</t>
  </si>
  <si>
    <t>(Hirst, 1913)</t>
  </si>
  <si>
    <t>Hirstienus</t>
  </si>
  <si>
    <t>PHALANGODIDAE</t>
  </si>
  <si>
    <t>planulata</t>
  </si>
  <si>
    <t>Hirasea</t>
  </si>
  <si>
    <t>Lorence &amp; W.L.Wagner</t>
  </si>
  <si>
    <t>Hibiscadelphus</t>
  </si>
  <si>
    <t>Rock</t>
  </si>
  <si>
    <t>wilderianus</t>
  </si>
  <si>
    <t>Hobdy</t>
  </si>
  <si>
    <t>crucibracteatus</t>
  </si>
  <si>
    <t>Kawaihae Hibiscadelphus</t>
  </si>
  <si>
    <t>C.N.Forbes</t>
  </si>
  <si>
    <t>bombycinus</t>
  </si>
  <si>
    <t>Nadeaud</t>
  </si>
  <si>
    <t>drakeana</t>
  </si>
  <si>
    <t>Hernandia</t>
  </si>
  <si>
    <t>HERNANDIACEAE</t>
  </si>
  <si>
    <t>LAURALES</t>
  </si>
  <si>
    <t>St Helena Heliotrope</t>
  </si>
  <si>
    <t>Burch. ex Hemsl.</t>
  </si>
  <si>
    <t>pannifolium</t>
  </si>
  <si>
    <t>Heliotropium</t>
  </si>
  <si>
    <t>HELIOTROPIACEAE</t>
  </si>
  <si>
    <t>Minute Noctuid Moth</t>
  </si>
  <si>
    <t>minuta</t>
  </si>
  <si>
    <t>Helicoverpa</t>
  </si>
  <si>
    <t>Confused Moth</t>
  </si>
  <si>
    <t>confusa</t>
  </si>
  <si>
    <t>(Lindholm, 1936)</t>
  </si>
  <si>
    <t>paulhessei</t>
  </si>
  <si>
    <t>Helicopsis</t>
  </si>
  <si>
    <t>(Gredler, 1859)</t>
  </si>
  <si>
    <t>spinellii</t>
  </si>
  <si>
    <t>Heleobia</t>
  </si>
  <si>
    <t>COCHLIOPIDAE</t>
  </si>
  <si>
    <t>vernoni</t>
  </si>
  <si>
    <t>Helenodiscus</t>
  </si>
  <si>
    <t>bilamellata</t>
  </si>
  <si>
    <t>(Smith, 1893)</t>
  </si>
  <si>
    <t>sexdentata</t>
  </si>
  <si>
    <t>Helenoconcha</t>
  </si>
  <si>
    <t>(Smith, 1892)</t>
  </si>
  <si>
    <t>pseustes</t>
  </si>
  <si>
    <t>polyodon</t>
  </si>
  <si>
    <t>minutissima</t>
  </si>
  <si>
    <t>leptalea</t>
  </si>
  <si>
    <t>subdetecta</t>
  </si>
  <si>
    <t>Harmogenanina</t>
  </si>
  <si>
    <t>Morelet, 1860</t>
  </si>
  <si>
    <t>linophora</t>
  </si>
  <si>
    <t>Webb</t>
  </si>
  <si>
    <t>petromedusa</t>
  </si>
  <si>
    <t>Habenaria</t>
  </si>
  <si>
    <t>Round Slitshell</t>
  </si>
  <si>
    <t>(H.H. Smith, 1924)</t>
  </si>
  <si>
    <t>walkeri</t>
  </si>
  <si>
    <t>Gyrotoma</t>
  </si>
  <si>
    <t>Pyramid Slitshell</t>
  </si>
  <si>
    <t>(Shuttleworth, 1845)</t>
  </si>
  <si>
    <t>pyramidata</t>
  </si>
  <si>
    <t>Ribbed Slitshell</t>
  </si>
  <si>
    <t>pumila</t>
  </si>
  <si>
    <t>Pagoda Slitshell</t>
  </si>
  <si>
    <t>(I. Lea, 1845)</t>
  </si>
  <si>
    <t>pagoda</t>
  </si>
  <si>
    <t>Striate Slitshell</t>
  </si>
  <si>
    <t>(I. Lea, 1869)</t>
  </si>
  <si>
    <t>lewisii</t>
  </si>
  <si>
    <t>Excised Slitshell</t>
  </si>
  <si>
    <t>excisa</t>
  </si>
  <si>
    <t>mayottensis</t>
  </si>
  <si>
    <t>Gulella</t>
  </si>
  <si>
    <t>STREPTAXIDAE</t>
  </si>
  <si>
    <t>Wr.</t>
  </si>
  <si>
    <t>retusa</t>
  </si>
  <si>
    <t>Guettarda</t>
  </si>
  <si>
    <t>Radoman &amp; Stanovic, 1978</t>
  </si>
  <si>
    <t>macedonica</t>
  </si>
  <si>
    <t>Graecoanatolica</t>
  </si>
  <si>
    <t>nevilli</t>
  </si>
  <si>
    <t>Gonospira</t>
  </si>
  <si>
    <t>newtoni</t>
  </si>
  <si>
    <t>Gonidomus</t>
  </si>
  <si>
    <t>Berg</t>
  </si>
  <si>
    <t>cambessedeana</t>
  </si>
  <si>
    <t>Gomidesia</t>
  </si>
  <si>
    <t>Xerces Blue</t>
  </si>
  <si>
    <t>(Boisduval, 1852)</t>
  </si>
  <si>
    <t>xerces</t>
  </si>
  <si>
    <t>Glaucopsyche</t>
  </si>
  <si>
    <t>Pallas, 1780</t>
  </si>
  <si>
    <t>lyonetianus</t>
  </si>
  <si>
    <t>Gibbus</t>
  </si>
  <si>
    <t>Caelatura  geayi|Unio geayi</t>
  </si>
  <si>
    <t>(Germain, 1911)</t>
  </si>
  <si>
    <t>geayi</t>
  </si>
  <si>
    <t>Germainaia</t>
  </si>
  <si>
    <t>(Gulliver, 1879)</t>
  </si>
  <si>
    <t>rodericana</t>
  </si>
  <si>
    <t>Geonemertes</t>
  </si>
  <si>
    <t>PROSORHOCHMIDAE</t>
  </si>
  <si>
    <t>HOPLONEMERTEA</t>
  </si>
  <si>
    <t>ENOPLA</t>
  </si>
  <si>
    <t>NEMERTINA</t>
  </si>
  <si>
    <t>Swezey, 1910</t>
  </si>
  <si>
    <t>leahi</t>
  </si>
  <si>
    <t>Genophantis</t>
  </si>
  <si>
    <t>Pilsbry, 1916</t>
  </si>
  <si>
    <t>ogasawarana</t>
  </si>
  <si>
    <t>Gastrocopta</t>
  </si>
  <si>
    <t>VERTIGINIDAE</t>
  </si>
  <si>
    <t>DC.</t>
  </si>
  <si>
    <t>ossana</t>
  </si>
  <si>
    <t>Galipea</t>
  </si>
  <si>
    <t>Fossaria vancouverensis</t>
  </si>
  <si>
    <t>(Baker, 1939)</t>
  </si>
  <si>
    <t>vancouverensis</t>
  </si>
  <si>
    <t>Galba</t>
  </si>
  <si>
    <t xml:space="preserve">Angrobia dulvertonensis  </t>
  </si>
  <si>
    <t>dulvertonensis</t>
  </si>
  <si>
    <t>Fluvidona</t>
  </si>
  <si>
    <t>Herzog</t>
  </si>
  <si>
    <t>spinosum</t>
  </si>
  <si>
    <t>Flabellidium</t>
  </si>
  <si>
    <t>BRACHYTHECIACEAE</t>
  </si>
  <si>
    <t>F. Brown</t>
  </si>
  <si>
    <t>mangarevensis</t>
  </si>
  <si>
    <t>Fitchia</t>
  </si>
  <si>
    <t xml:space="preserve">Euphrasia minima  </t>
  </si>
  <si>
    <t>Samp.</t>
  </si>
  <si>
    <t>mendoncae</t>
  </si>
  <si>
    <t>Euphrasia</t>
  </si>
  <si>
    <t>SCROPHULARIACEAE</t>
  </si>
  <si>
    <t>Graphorchis stenopetala</t>
  </si>
  <si>
    <t>Lindl.</t>
  </si>
  <si>
    <t>stenopetala</t>
  </si>
  <si>
    <t>Eulophia</t>
  </si>
  <si>
    <t>(Brolemann, 1896)</t>
  </si>
  <si>
    <t>alluaudi</t>
  </si>
  <si>
    <t>Eucarlia</t>
  </si>
  <si>
    <t>PACHYBOLIDAE</t>
  </si>
  <si>
    <t>Erepta</t>
  </si>
  <si>
    <t>Turgid-blossom, Turgid-blossom Naiad, Turgid-blossom Pearly Mussel, Turgid Riffle Shell</t>
  </si>
  <si>
    <t xml:space="preserve">Dysnomia turgidula  </t>
  </si>
  <si>
    <t>(Lea, 1858)</t>
  </si>
  <si>
    <t>turgidula</t>
  </si>
  <si>
    <t>Epioblasma</t>
  </si>
  <si>
    <t>Cumberland Leafshell, Steward's Pearly Mussel</t>
  </si>
  <si>
    <t xml:space="preserve">Dysnomia stewardsoni  </t>
  </si>
  <si>
    <t>stewardsonii</t>
  </si>
  <si>
    <t>Sampson's Naiad, Sampson's Pearly Mussel, Sampson's Riffleshell, Wabash Riffleshell</t>
  </si>
  <si>
    <t xml:space="preserve">Dysnomia sampsoni  </t>
  </si>
  <si>
    <t>(Lea, 1861)</t>
  </si>
  <si>
    <t>sampsonii</t>
  </si>
  <si>
    <t>Nearby Pearly Mussel, Nearby Pearlymussel, Tennessee Riffleshell</t>
  </si>
  <si>
    <t xml:space="preserve">Dysnomia propinqua  |Plagiola propinqua  </t>
  </si>
  <si>
    <t>(I. Lea, 1857)</t>
  </si>
  <si>
    <t>propinqua</t>
  </si>
  <si>
    <t>Fine-rayed Pearly Mussel, Fine-rayed Pearlymussel, Round Combshell</t>
  </si>
  <si>
    <t xml:space="preserve">Dysnomia personata  |Plagiola personata  </t>
  </si>
  <si>
    <t>(Say, 1829)</t>
  </si>
  <si>
    <t>personata</t>
  </si>
  <si>
    <t>Forkshell, Lewis Pearly Mussel</t>
  </si>
  <si>
    <t xml:space="preserve">Dysnomia lewisii  </t>
  </si>
  <si>
    <t>(Walker, 1910)</t>
  </si>
  <si>
    <t>Narrow Catspaw, Stone's Pearly Mussel</t>
  </si>
  <si>
    <t xml:space="preserve">Dysnomia lenior  </t>
  </si>
  <si>
    <t>(I. Lea, 1842)</t>
  </si>
  <si>
    <t>lenior</t>
  </si>
  <si>
    <t>Acorn Pearly Mussel, Acornshell</t>
  </si>
  <si>
    <t xml:space="preserve">Dysnomia haysiana  </t>
  </si>
  <si>
    <t>(I. Lea, 1834)</t>
  </si>
  <si>
    <t>haysiana</t>
  </si>
  <si>
    <t>Arcuate Pearly Mussel, Leafshell</t>
  </si>
  <si>
    <t xml:space="preserve">Dysnomia flexuosa  </t>
  </si>
  <si>
    <t>(Rafinesque, 1820)</t>
  </si>
  <si>
    <t>flexuosa</t>
  </si>
  <si>
    <t>Angled Riffleshell</t>
  </si>
  <si>
    <t xml:space="preserve">Dysnomia biemarginata  </t>
  </si>
  <si>
    <t>biemarginata</t>
  </si>
  <si>
    <t>Arc-form Pearly Mussel, Sugarspoon</t>
  </si>
  <si>
    <t xml:space="preserve">Dysnomia arcaeformis  </t>
  </si>
  <si>
    <t>(I. Lea, 1831)</t>
  </si>
  <si>
    <t>arcaeformis</t>
  </si>
  <si>
    <t>Cobble Elimia</t>
  </si>
  <si>
    <t>I. Lea, 1843</t>
  </si>
  <si>
    <t>vanuxemiana</t>
  </si>
  <si>
    <t>Elimia</t>
  </si>
  <si>
    <t>Pygmy Elimia</t>
  </si>
  <si>
    <t>(Smith, 1936)</t>
  </si>
  <si>
    <t>pygmaea</t>
  </si>
  <si>
    <t>Pupa Elimia</t>
  </si>
  <si>
    <t>(I. Lea, 1864)</t>
  </si>
  <si>
    <t>pupaeformis</t>
  </si>
  <si>
    <t>Rough-lined Elimia</t>
  </si>
  <si>
    <t>(Goodrich, 1927)</t>
  </si>
  <si>
    <t>Wrinkled Elimia</t>
  </si>
  <si>
    <t>(Goodrich, 1936)</t>
  </si>
  <si>
    <t>macglameriana</t>
  </si>
  <si>
    <t>Ribbed Elimia</t>
  </si>
  <si>
    <t>(Jay, 1839)</t>
  </si>
  <si>
    <t>laeta</t>
  </si>
  <si>
    <t>Teardrop Elimia</t>
  </si>
  <si>
    <t>(Reeve, 1861)</t>
  </si>
  <si>
    <t>lachryma</t>
  </si>
  <si>
    <t>Hearty Elimia</t>
  </si>
  <si>
    <t>jonesi</t>
  </si>
  <si>
    <t>Constricted Elimia</t>
  </si>
  <si>
    <t>(I. Lea, 1841)</t>
  </si>
  <si>
    <t>impressa</t>
  </si>
  <si>
    <t>High-spired Elimia</t>
  </si>
  <si>
    <t>hartmaniana</t>
  </si>
  <si>
    <t>Shouldered Elimia</t>
  </si>
  <si>
    <t>gibbera</t>
  </si>
  <si>
    <t>Fusiform Elimia</t>
  </si>
  <si>
    <t>fusiformis</t>
  </si>
  <si>
    <t>Closed Elimia</t>
  </si>
  <si>
    <t>clausa</t>
  </si>
  <si>
    <t>Short Spire Elimia, Short-spired Elimia</t>
  </si>
  <si>
    <t>(Reeve, 1860)</t>
  </si>
  <si>
    <t>brevis</t>
  </si>
  <si>
    <t>Phleophagan Chestnut Moth</t>
  </si>
  <si>
    <t>phleophaga</t>
  </si>
  <si>
    <t>Ectodemia</t>
  </si>
  <si>
    <t>NEPTICULIDAE</t>
  </si>
  <si>
    <t>American Chestnut Moth</t>
  </si>
  <si>
    <t>castaneae</t>
  </si>
  <si>
    <t>proletaria</t>
  </si>
  <si>
    <t>Dupontia</t>
  </si>
  <si>
    <t>(Hook.) Kuntze</t>
  </si>
  <si>
    <t>ascensionis</t>
  </si>
  <si>
    <t>Dryopteris</t>
  </si>
  <si>
    <t>DRYOPTERIDACEAE</t>
  </si>
  <si>
    <t>Perkins, 1900</t>
  </si>
  <si>
    <t>distinguendus</t>
  </si>
  <si>
    <t>Dryophthorus</t>
  </si>
  <si>
    <t>Drosophila</t>
  </si>
  <si>
    <t>DROSOPHILIDAE</t>
  </si>
  <si>
    <t>Jacq.</t>
  </si>
  <si>
    <t>umbraculifera</t>
  </si>
  <si>
    <t>Dracaena</t>
  </si>
  <si>
    <t>Gardiner's Giant Mite</t>
  </si>
  <si>
    <t>(Warburton, 1912)</t>
  </si>
  <si>
    <t>Dicrogonatus</t>
  </si>
  <si>
    <t>HOLOTHYRIDAE</t>
  </si>
  <si>
    <t>HOLOTHYROIDAE</t>
  </si>
  <si>
    <t>Mount Matafao Different Snail</t>
  </si>
  <si>
    <t>matafaoi</t>
  </si>
  <si>
    <t>Diastole</t>
  </si>
  <si>
    <t>Trimen, 1868</t>
  </si>
  <si>
    <t>immaculata</t>
  </si>
  <si>
    <t>Deloneura</t>
  </si>
  <si>
    <t>Undulata Delissea</t>
  </si>
  <si>
    <t>Delissea undulata subspecies (plantae) undulata</t>
  </si>
  <si>
    <t>Gaudich.</t>
  </si>
  <si>
    <t>undulata</t>
  </si>
  <si>
    <t>Delissea</t>
  </si>
  <si>
    <t>subcordata</t>
  </si>
  <si>
    <t>Delissea undulata subspecies (plantae) niihauensis</t>
  </si>
  <si>
    <t>niihauensis</t>
  </si>
  <si>
    <t>Desmocephalum inelegans</t>
  </si>
  <si>
    <t>(Hook.f.) Kuntze</t>
  </si>
  <si>
    <t>inelegans</t>
  </si>
  <si>
    <t>Delilia</t>
  </si>
  <si>
    <t>olona</t>
  </si>
  <si>
    <t>Mariscus rockii</t>
  </si>
  <si>
    <t>Kük.</t>
  </si>
  <si>
    <t>rockii</t>
  </si>
  <si>
    <t>Cyperus</t>
  </si>
  <si>
    <t>CYPERACEAE</t>
  </si>
  <si>
    <t>Prain</t>
  </si>
  <si>
    <t>beddomei</t>
  </si>
  <si>
    <t>Cynometra</t>
  </si>
  <si>
    <t>Morelet, 1881</t>
  </si>
  <si>
    <t>mariei</t>
  </si>
  <si>
    <t>Cyclosurus</t>
  </si>
  <si>
    <t>CYCLOPHORIDAE</t>
  </si>
  <si>
    <t>horridulum</t>
  </si>
  <si>
    <t>Cyclophorus</t>
  </si>
  <si>
    <t>Rollandia sessilifolia</t>
  </si>
  <si>
    <t>(O.Deg.) Lammers</t>
  </si>
  <si>
    <t>sessilifolia</t>
  </si>
  <si>
    <t>Oakleaf Cyanea</t>
  </si>
  <si>
    <t>(Hillebr.) F.Wimmer</t>
  </si>
  <si>
    <t>quercifolia</t>
  </si>
  <si>
    <t>pycnocarpa</t>
  </si>
  <si>
    <t>Lammers</t>
  </si>
  <si>
    <t>pohaku</t>
  </si>
  <si>
    <t>Rollandia parvifolia</t>
  </si>
  <si>
    <t>(C.N.Forbes) Lammers, Givnish &amp; Sytsma</t>
  </si>
  <si>
    <t>parvifolia</t>
  </si>
  <si>
    <t>minutiflora</t>
  </si>
  <si>
    <t>Cyanea grimesiana variety mauiensis</t>
  </si>
  <si>
    <t>(Rock) Lammers</t>
  </si>
  <si>
    <t>mauiensis</t>
  </si>
  <si>
    <t>linearifolia</t>
  </si>
  <si>
    <t>Giffard's Cyanea</t>
  </si>
  <si>
    <t>giffardii</t>
  </si>
  <si>
    <t>Delissea eleeleensis</t>
  </si>
  <si>
    <t>(H.St.John) Lammers</t>
  </si>
  <si>
    <t>eleeleensis</t>
  </si>
  <si>
    <t>Lammers &amp; Lorence</t>
  </si>
  <si>
    <t>dolichopoda</t>
  </si>
  <si>
    <t>(Gaudich.) Lammers, Givnish &amp; Sytsma</t>
  </si>
  <si>
    <t>cylindrocalyx</t>
  </si>
  <si>
    <t>Hillebr.</t>
  </si>
  <si>
    <t>comata</t>
  </si>
  <si>
    <t>Tree Cyanea</t>
  </si>
  <si>
    <t>Radlk.</t>
  </si>
  <si>
    <t>crassivalvis</t>
  </si>
  <si>
    <t>Cupaniopsis</t>
  </si>
  <si>
    <t>Nevil, 1871</t>
  </si>
  <si>
    <t>Ctenoglypta</t>
  </si>
  <si>
    <t>(Thwaites) Benth.</t>
  </si>
  <si>
    <t>zeylanica</t>
  </si>
  <si>
    <t>Crudia</t>
  </si>
  <si>
    <t>Central Valley Grasshopper</t>
  </si>
  <si>
    <t>(McNeil, 1901)</t>
  </si>
  <si>
    <t>hyalina</t>
  </si>
  <si>
    <t>Conozoa</t>
  </si>
  <si>
    <t>Commidendrum robustum subspecies (plantae) gummiferum|Conyza gummifera</t>
  </si>
  <si>
    <t>(Roxb.) DC.</t>
  </si>
  <si>
    <t>gummiferum</t>
  </si>
  <si>
    <t>Commidendrum</t>
  </si>
  <si>
    <t>Laidlaw, 1938</t>
  </si>
  <si>
    <t>madgei</t>
  </si>
  <si>
    <t>Colparion</t>
  </si>
  <si>
    <t>Lipps, 1966</t>
  </si>
  <si>
    <t>edmitchelli</t>
  </si>
  <si>
    <t>Collisella</t>
  </si>
  <si>
    <t>NACELLIDAE</t>
  </si>
  <si>
    <t>Clemens, 1863</t>
  </si>
  <si>
    <t>leucochrysella</t>
  </si>
  <si>
    <t>Coleophora</t>
  </si>
  <si>
    <t>COLEOPHORIDAE</t>
  </si>
  <si>
    <t>(H.B. K.) Pohl</t>
  </si>
  <si>
    <t>fragrans</t>
  </si>
  <si>
    <t>Cnidoscolus</t>
  </si>
  <si>
    <t>multiflora</t>
  </si>
  <si>
    <t>Clermontia</t>
  </si>
  <si>
    <t>Ferris, 1948</t>
  </si>
  <si>
    <t>erinaceus</t>
  </si>
  <si>
    <t>Clavicoccus</t>
  </si>
  <si>
    <t>Umbilicate Pebblesnail</t>
  </si>
  <si>
    <t xml:space="preserve">Lithoglyphus umbilicata  </t>
  </si>
  <si>
    <t>(Walker, 1904)</t>
  </si>
  <si>
    <t>Clappia</t>
  </si>
  <si>
    <t>Cahaba Pebblesnail</t>
  </si>
  <si>
    <t>Clench, 1965</t>
  </si>
  <si>
    <t>cahabensis</t>
  </si>
  <si>
    <t>Eichler</t>
  </si>
  <si>
    <t>januariense</t>
  </si>
  <si>
    <t>Chrysophyllum</t>
  </si>
  <si>
    <t>Chilonopsis</t>
  </si>
  <si>
    <t>SUBULINIDAE</t>
  </si>
  <si>
    <t>subtruncatus</t>
  </si>
  <si>
    <t>Sowerby, 1844</t>
  </si>
  <si>
    <t>subplicatus</t>
  </si>
  <si>
    <t>Great Saint Helena Awl Snail</t>
  </si>
  <si>
    <t>Auris vulpina|Bulimus auris-muris|Bulimus struthiolarius|Chilonopsis sulcata|Pachyotus alopectis|Struthiolaria crenulata|Voluta aurisvulpina</t>
  </si>
  <si>
    <t>(Perry, 1811)</t>
  </si>
  <si>
    <t>nonpareil</t>
  </si>
  <si>
    <t>Wollaston, 1878</t>
  </si>
  <si>
    <t>melanoides</t>
  </si>
  <si>
    <t>Quoy &amp; Gaimard, 1833</t>
  </si>
  <si>
    <t>helena</t>
  </si>
  <si>
    <t>Reeve, 1852</t>
  </si>
  <si>
    <t>exulatus</t>
  </si>
  <si>
    <t>Forbes, 1852</t>
  </si>
  <si>
    <t>blofeldi</t>
  </si>
  <si>
    <t xml:space="preserve">Chambardia bourguignati  |Chambardia locardiana  |Chambardia pharaonum  |Chambardia rhynchoidea  </t>
  </si>
  <si>
    <t>Servain, 1890</t>
  </si>
  <si>
    <t>letourneuxi</t>
  </si>
  <si>
    <t>Chambardia</t>
  </si>
  <si>
    <t>IRIDINIDAE</t>
  </si>
  <si>
    <t>Loman, 1902</t>
  </si>
  <si>
    <t>Centrobunus</t>
  </si>
  <si>
    <t>Centaurea margaritacea subspecies pseudoleucolepis</t>
  </si>
  <si>
    <t>Kleopow</t>
  </si>
  <si>
    <t>pseudoleucolepis</t>
  </si>
  <si>
    <t>Centaurea</t>
  </si>
  <si>
    <t>Vent.</t>
  </si>
  <si>
    <t>tinifolia</t>
  </si>
  <si>
    <t>Casearia</t>
  </si>
  <si>
    <t>SALICACEAE</t>
  </si>
  <si>
    <t>Tulasne</t>
  </si>
  <si>
    <t>quinduensis</t>
  </si>
  <si>
    <t>turricula</t>
  </si>
  <si>
    <t>Carelia</t>
  </si>
  <si>
    <t>AMASTRIDAE</t>
  </si>
  <si>
    <t>tenebrosa</t>
  </si>
  <si>
    <t>sinclairi</t>
  </si>
  <si>
    <t>periscelis</t>
  </si>
  <si>
    <t>paradoxa</t>
  </si>
  <si>
    <t>necra</t>
  </si>
  <si>
    <t>lymani</t>
  </si>
  <si>
    <t>knudseni</t>
  </si>
  <si>
    <t>kalalauensis</t>
  </si>
  <si>
    <t>hyattiana</t>
  </si>
  <si>
    <t>glossema</t>
  </si>
  <si>
    <t>evelynae</t>
  </si>
  <si>
    <t>dolei</t>
  </si>
  <si>
    <t>cumingiana</t>
  </si>
  <si>
    <t>cochlea</t>
  </si>
  <si>
    <t>bicolor</t>
  </si>
  <si>
    <t>anceophila</t>
  </si>
  <si>
    <t>Campsicnemus</t>
  </si>
  <si>
    <t>DOLICHOPODIDAE</t>
  </si>
  <si>
    <t>(Kiaerskou) Mattos</t>
  </si>
  <si>
    <t>lundiana</t>
  </si>
  <si>
    <t>Campomanesia</t>
  </si>
  <si>
    <t>perexilis</t>
  </si>
  <si>
    <t>Campolaemus</t>
  </si>
  <si>
    <t>Hobbs, 1980</t>
  </si>
  <si>
    <t>chihuahuae</t>
  </si>
  <si>
    <t>Cambarellus</t>
  </si>
  <si>
    <t>Villalobos, 1952</t>
  </si>
  <si>
    <t>Morelet, 1851</t>
  </si>
  <si>
    <t>philyrina</t>
  </si>
  <si>
    <t>Caldwellia</t>
  </si>
  <si>
    <t>Ground beetle</t>
  </si>
  <si>
    <t>Schatzmayr, 1939</t>
  </si>
  <si>
    <t>vicenteorum</t>
  </si>
  <si>
    <t>Calathus</t>
  </si>
  <si>
    <t>Calathus mollis</t>
  </si>
  <si>
    <t>Putzeys, 1863</t>
  </si>
  <si>
    <t>extensicollis</t>
  </si>
  <si>
    <t>Hallé</t>
  </si>
  <si>
    <t>ivorensis</t>
  </si>
  <si>
    <t>Byttneria</t>
  </si>
  <si>
    <t>punica</t>
  </si>
  <si>
    <t>Bythinella</t>
  </si>
  <si>
    <t>microcochlia</t>
  </si>
  <si>
    <t>Letourneux &amp; Bourguignat 1887</t>
  </si>
  <si>
    <t>mauritanica</t>
  </si>
  <si>
    <t>limnopsis</t>
  </si>
  <si>
    <t>(Moquin-Tandon, 1856)</t>
  </si>
  <si>
    <t>gibbosa</t>
  </si>
  <si>
    <t>Alluaud, 1919</t>
  </si>
  <si>
    <t>chavesi</t>
  </si>
  <si>
    <t>Bradycellus</t>
  </si>
  <si>
    <t>Galapagos Amaranth</t>
  </si>
  <si>
    <t>(B.L. Rob. &amp; Greenm.) Mears</t>
  </si>
  <si>
    <t>rigidum</t>
  </si>
  <si>
    <t>Blutaparon</t>
  </si>
  <si>
    <t>AMARANTHACEAE</t>
  </si>
  <si>
    <t>(Boeters, 1970)</t>
  </si>
  <si>
    <t>Belgrandiella</t>
  </si>
  <si>
    <t>Woolly-stalked Begonia</t>
  </si>
  <si>
    <t>Ridl.</t>
  </si>
  <si>
    <t>eiromischa</t>
  </si>
  <si>
    <t>Begonia</t>
  </si>
  <si>
    <t>BEGONIACEAE</t>
  </si>
  <si>
    <t>Robyns ex G.A. Levin</t>
  </si>
  <si>
    <t>cupricola</t>
  </si>
  <si>
    <t>Basananthe</t>
  </si>
  <si>
    <t>PASSIFLORACEAE</t>
  </si>
  <si>
    <t>uniplicata</t>
  </si>
  <si>
    <t>Auriculella</t>
  </si>
  <si>
    <t>expansa</t>
  </si>
  <si>
    <t>Boulder Snail</t>
  </si>
  <si>
    <t xml:space="preserve">Leptoxis crassa  </t>
  </si>
  <si>
    <t>(Haldeman, 1841)</t>
  </si>
  <si>
    <t>Athearnia</t>
  </si>
  <si>
    <t>Jiménez &amp; Pau</t>
  </si>
  <si>
    <t>nitidiflorus</t>
  </si>
  <si>
    <t>Astragalus</t>
  </si>
  <si>
    <t>virescens</t>
  </si>
  <si>
    <t>Argyroxiphium</t>
  </si>
  <si>
    <t>Chestnut Ermine Moth</t>
  </si>
  <si>
    <t>castaneela</t>
  </si>
  <si>
    <t>Argyresthia</t>
  </si>
  <si>
    <t>ARGYRESTHIIDAE</t>
  </si>
  <si>
    <t>Coffea lemblinii|Randia lemblinii</t>
  </si>
  <si>
    <t>(A.Chev.) Robbr.</t>
  </si>
  <si>
    <t>lemblinii</t>
  </si>
  <si>
    <t>Argocoffeopsis</t>
  </si>
  <si>
    <t>astroarche</t>
  </si>
  <si>
    <t>Angraecum</t>
  </si>
  <si>
    <t>Mystacidium dolabriforme</t>
  </si>
  <si>
    <t>(Rolfe) Schltr.</t>
  </si>
  <si>
    <t>dolabriformis</t>
  </si>
  <si>
    <t>Angraecopsis</t>
  </si>
  <si>
    <t>Shoal Sprite</t>
  </si>
  <si>
    <t>alabamensis</t>
  </si>
  <si>
    <t>Amphigyra</t>
  </si>
  <si>
    <t>de la Torre, Bartsch &amp; Morrison, 1942</t>
  </si>
  <si>
    <t>Amphicyclotulus</t>
  </si>
  <si>
    <t>L. Pfeiffer, 1856</t>
  </si>
  <si>
    <t>Amastra</t>
  </si>
  <si>
    <t>tenuispira</t>
  </si>
  <si>
    <t>subsoror</t>
  </si>
  <si>
    <t>subrostrata</t>
  </si>
  <si>
    <t>reticulata</t>
  </si>
  <si>
    <t>porcus</t>
  </si>
  <si>
    <t>pellucida</t>
  </si>
  <si>
    <t>forbesi</t>
  </si>
  <si>
    <t>elongata</t>
  </si>
  <si>
    <t>crassilabrum</t>
  </si>
  <si>
    <t>cornea</t>
  </si>
  <si>
    <t>albolabris</t>
  </si>
  <si>
    <t>Robert's Stonefly</t>
  </si>
  <si>
    <t>Surdick, 1981</t>
  </si>
  <si>
    <t>roberti</t>
  </si>
  <si>
    <t>Alloperla</t>
  </si>
  <si>
    <t>CHLOROPERLIDAE</t>
  </si>
  <si>
    <t>PLECOPTERA</t>
  </si>
  <si>
    <t>Ochlockonee Arcmussel</t>
  </si>
  <si>
    <t>(Walker, 1901)</t>
  </si>
  <si>
    <t>wrightiana</t>
  </si>
  <si>
    <t>Alasmidonta</t>
  </si>
  <si>
    <t>Carolina Elktoe</t>
  </si>
  <si>
    <t>Clarke, 1981</t>
  </si>
  <si>
    <t>Coosa Elktoe</t>
  </si>
  <si>
    <t>Athearn, 1964</t>
  </si>
  <si>
    <t>mccordi</t>
  </si>
  <si>
    <t>Procellaris Grotis Noctuid Moth</t>
  </si>
  <si>
    <t>procellaris</t>
  </si>
  <si>
    <t>Agrotis</t>
  </si>
  <si>
    <t>photophila</t>
  </si>
  <si>
    <t>Laysan Noctuid Moth</t>
  </si>
  <si>
    <t>Kerr's Noctuid Moth</t>
  </si>
  <si>
    <t>kerri</t>
  </si>
  <si>
    <t>Midway Noctuid Moth</t>
  </si>
  <si>
    <t>fasciata</t>
  </si>
  <si>
    <t>Poko Noctuid Moth</t>
  </si>
  <si>
    <t>crinigera</t>
  </si>
  <si>
    <t>Lindberg, 1951</t>
  </si>
  <si>
    <t>pauliani</t>
  </si>
  <si>
    <t>Afrocyclops</t>
  </si>
  <si>
    <t>CYCLOPIDAE</t>
  </si>
  <si>
    <t>CYCLOPOIDA</t>
  </si>
  <si>
    <t>campbelli</t>
  </si>
  <si>
    <t>Advena</t>
  </si>
  <si>
    <t>Ching &amp; Y.X.Ling in Y.X.Ling</t>
  </si>
  <si>
    <t>lianxianense</t>
  </si>
  <si>
    <t>Adiantum</t>
  </si>
  <si>
    <t>PTERIDACEAE</t>
  </si>
  <si>
    <t>atollensis</t>
  </si>
  <si>
    <t>Achyranthes</t>
  </si>
  <si>
    <t>valida</t>
  </si>
  <si>
    <t>Achatinella</t>
  </si>
  <si>
    <t>Pilsbry &amp; Cooke, 1914</t>
  </si>
  <si>
    <t>thaanumi</t>
  </si>
  <si>
    <t>spaldingi</t>
  </si>
  <si>
    <t>Gulick, 1856</t>
  </si>
  <si>
    <t>papyracea</t>
  </si>
  <si>
    <t>Swainson, 1828</t>
  </si>
  <si>
    <t>livida</t>
  </si>
  <si>
    <t>Smith, 1873</t>
  </si>
  <si>
    <t>lehuiensis</t>
  </si>
  <si>
    <t>juncea</t>
  </si>
  <si>
    <t>Baldwin, 1895</t>
  </si>
  <si>
    <t>juddii</t>
  </si>
  <si>
    <t>Newcomb, 1853</t>
  </si>
  <si>
    <t>Gulick, 1858</t>
  </si>
  <si>
    <t>dimorpha</t>
  </si>
  <si>
    <t>(Férussac, 1821)</t>
  </si>
  <si>
    <t>decora</t>
  </si>
  <si>
    <t>casta</t>
  </si>
  <si>
    <t>caesia</t>
  </si>
  <si>
    <t>buddii</t>
  </si>
  <si>
    <t>Reeve, 1850</t>
  </si>
  <si>
    <t>abbreviata</t>
  </si>
  <si>
    <t>Pecatonica River Mayfly</t>
  </si>
  <si>
    <t>Acanthometropus pecatonica</t>
  </si>
  <si>
    <t xml:space="preserve">(Burks, 1953) </t>
  </si>
  <si>
    <t>pecatonica</t>
  </si>
  <si>
    <t>Acanthametropus</t>
  </si>
  <si>
    <t>ACANTHAMETROPODIDAE</t>
  </si>
  <si>
    <t>Merr.</t>
  </si>
  <si>
    <t>wilderi</t>
  </si>
  <si>
    <t>Acalypha</t>
  </si>
  <si>
    <t>Stringwood</t>
  </si>
  <si>
    <t>Acalypha rubra</t>
  </si>
  <si>
    <t>Cronk</t>
  </si>
  <si>
    <t>rubrinervis</t>
  </si>
  <si>
    <t>P.A. Duvign. &amp; Dewit</t>
  </si>
  <si>
    <t>dikuluwensis</t>
  </si>
  <si>
    <t>exigua</t>
  </si>
  <si>
    <t>Acaena</t>
  </si>
  <si>
    <t>ROSACEAE</t>
  </si>
  <si>
    <t>Table 3: Analysis of Ceballos et al. (2015) - List of Extinct, Extinct in the Wild, and Possibly Extinct Species (1500-2014)</t>
  </si>
  <si>
    <t>Tables 4 and 5: Data from Ceballos et al. (2015) - List of Extinct, Extinct in the Wild, and Possibly Extinct Species (1500-2014)</t>
  </si>
  <si>
    <t>The number of recent extinctions documented by the Extinct (EX) and Extinct in the Wild (EW) categories on The IUCN Red List is likely to be a significant underestimate, even for well-known taxa such as birds. The tags 'Possibly Extinct' and 'Possibly Extinct in the Wild' have therefore been developed to identify those Critically Endangered species that are, on the balance of evidence, likely to be extinct (or extinct in the wild). These species cannot be listed as EX or EW until their extinction can be confirmed (i.e., until adequate surveys have been carried out and have failed to record the species and local or unconfirmed reports have been investigated and discounted). All 'Possibly Extinct' and 'Possibly Extinct in the Wild' species on the current IUCN Red List are listed in the table below, along the year each assessment was carried out and, where available, the date each species was last recorded in the wild. Where the last record is an unconfirmed report, last recorded date is noted as "possibly". Year of Assessment - year the species was first assessed as 'Possibly Extinct' or 'Possibly Extinct in the Wild'; some species may have been reassessed since then but have retained their 'Possibly Extinct' or 'Possibly Extinct in the Wild' status. (IUCN 2018, para. 1-3)</t>
  </si>
  <si>
    <t xml:space="preserve"> Table 1: Comparison between Ceballos et al. (2015) and 2018 IUCN Data</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</si>
</sst>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0"/>
      <color theme="1"/>
      <name val="Calibri"/>
      <scheme val="minor"/>
    </font>
    <font>
      <sz val="9"/>
      <color indexed="81"/>
      <name val="Calibri"/>
      <family val="2"/>
    </font>
    <font>
      <b/>
      <sz val="9"/>
      <color indexed="81"/>
      <name val="Calibri"/>
      <family val="2"/>
    </font>
    <font>
      <b/>
      <sz val="14"/>
      <color theme="1"/>
      <name val="Calibri"/>
      <scheme val="minor"/>
    </font>
    <font>
      <b/>
      <sz val="10"/>
      <color theme="1"/>
      <name val="Calibri"/>
      <scheme val="minor"/>
    </font>
    <font>
      <sz val="10"/>
      <color theme="1"/>
      <name val="Arial"/>
      <charset val="204"/>
    </font>
    <font>
      <sz val="10"/>
      <color rgb="FF000000"/>
      <name val="Arial"/>
      <charset val="204"/>
    </font>
    <font>
      <b/>
      <sz val="10"/>
      <color theme="1"/>
      <name val="Arial"/>
      <charset val="204"/>
    </font>
    <font>
      <i/>
      <sz val="12"/>
      <color theme="1"/>
      <name val="Calibri"/>
      <scheme val="minor"/>
    </font>
    <font>
      <sz val="12"/>
      <color rgb="FF00000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3366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bottom/>
      <diagonal/>
    </border>
    <border>
      <left style="thin">
        <color auto="1"/>
      </left>
      <right/>
      <top/>
      <bottom/>
      <diagonal/>
    </border>
    <border>
      <left/>
      <right/>
      <top/>
      <bottom style="thin">
        <color auto="1"/>
      </bottom>
      <diagonal/>
    </border>
  </borders>
  <cellStyleXfs count="32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29">
    <xf numFmtId="0" fontId="0" fillId="0" borderId="0" xfId="0"/>
    <xf numFmtId="0" fontId="0" fillId="0" borderId="1" xfId="0" applyBorder="1"/>
    <xf numFmtId="0" fontId="0" fillId="0" borderId="0" xfId="0" applyBorder="1"/>
    <xf numFmtId="0" fontId="0" fillId="5" borderId="0" xfId="0" applyFill="1"/>
    <xf numFmtId="0" fontId="1" fillId="5" borderId="1" xfId="0" applyFont="1" applyFill="1" applyBorder="1"/>
    <xf numFmtId="0" fontId="1" fillId="0" borderId="1" xfId="0" applyFont="1" applyFill="1" applyBorder="1" applyAlignment="1">
      <alignment wrapText="1"/>
    </xf>
    <xf numFmtId="0" fontId="1" fillId="5" borderId="1" xfId="0" applyFont="1" applyFill="1" applyBorder="1" applyAlignment="1">
      <alignment wrapText="1"/>
    </xf>
    <xf numFmtId="0" fontId="1" fillId="5" borderId="1" xfId="0" applyFont="1" applyFill="1" applyBorder="1" applyAlignment="1">
      <alignment horizontal="right" wrapText="1"/>
    </xf>
    <xf numFmtId="0" fontId="0" fillId="0" borderId="0" xfId="0" applyAlignment="1">
      <alignment vertical="top" wrapText="1"/>
    </xf>
    <xf numFmtId="0" fontId="0" fillId="0" borderId="1" xfId="0" applyFont="1" applyFill="1" applyBorder="1" applyAlignment="1">
      <alignment wrapText="1"/>
    </xf>
    <xf numFmtId="0" fontId="0" fillId="0" borderId="1" xfId="0" applyFont="1" applyBorder="1"/>
    <xf numFmtId="0" fontId="1" fillId="4" borderId="1" xfId="0" applyFont="1" applyFill="1" applyBorder="1" applyAlignment="1">
      <alignment horizontal="center" wrapText="1"/>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9" fillId="0" borderId="1" xfId="0" applyFont="1" applyBorder="1" applyAlignment="1">
      <alignment wrapText="1"/>
    </xf>
    <xf numFmtId="0" fontId="9" fillId="3" borderId="1" xfId="0" applyFont="1" applyFill="1" applyBorder="1" applyAlignment="1">
      <alignment horizontal="center" vertical="center" wrapText="1"/>
    </xf>
    <xf numFmtId="0" fontId="9" fillId="0" borderId="1" xfId="0" applyFont="1" applyFill="1" applyBorder="1"/>
    <xf numFmtId="0" fontId="9" fillId="0" borderId="1" xfId="0" applyFont="1" applyBorder="1"/>
    <xf numFmtId="2" fontId="9" fillId="0" borderId="1" xfId="0" applyNumberFormat="1" applyFont="1" applyBorder="1"/>
    <xf numFmtId="0" fontId="11" fillId="0" borderId="1" xfId="0" applyFont="1" applyFill="1" applyBorder="1"/>
    <xf numFmtId="0" fontId="11" fillId="0" borderId="1" xfId="0" applyFont="1" applyBorder="1"/>
    <xf numFmtId="2" fontId="11" fillId="0" borderId="1" xfId="0" applyNumberFormat="1" applyFont="1" applyBorder="1"/>
    <xf numFmtId="0" fontId="11" fillId="0" borderId="1" xfId="0" applyNumberFormat="1" applyFont="1" applyBorder="1"/>
    <xf numFmtId="0" fontId="9" fillId="3" borderId="7" xfId="0" applyFont="1" applyFill="1" applyBorder="1" applyAlignment="1">
      <alignment horizontal="center" vertical="center" wrapText="1"/>
    </xf>
    <xf numFmtId="0" fontId="9" fillId="2" borderId="1" xfId="0" applyFont="1" applyFill="1" applyBorder="1" applyAlignment="1">
      <alignment horizontal="right" vertical="center"/>
    </xf>
    <xf numFmtId="2" fontId="9" fillId="2" borderId="1" xfId="0" applyNumberFormat="1" applyFont="1" applyFill="1" applyBorder="1" applyAlignment="1">
      <alignment horizontal="right" vertical="center"/>
    </xf>
    <xf numFmtId="0" fontId="1" fillId="7" borderId="0" xfId="0" applyFont="1" applyFill="1" applyAlignment="1">
      <alignment horizontal="center" vertical="center"/>
    </xf>
    <xf numFmtId="0" fontId="12" fillId="0" borderId="1" xfId="0" applyFont="1" applyFill="1" applyBorder="1" applyAlignment="1">
      <alignment wrapText="1"/>
    </xf>
    <xf numFmtId="0" fontId="0" fillId="5" borderId="1" xfId="0" applyFill="1" applyBorder="1"/>
    <xf numFmtId="0" fontId="0" fillId="0" borderId="1" xfId="0" applyBorder="1" applyAlignment="1">
      <alignment horizontal="right"/>
    </xf>
    <xf numFmtId="15" fontId="0" fillId="0" borderId="1" xfId="0" applyNumberFormat="1" applyBorder="1" applyAlignment="1">
      <alignment horizontal="right"/>
    </xf>
    <xf numFmtId="17" fontId="0" fillId="0" borderId="1" xfId="0" applyNumberFormat="1" applyBorder="1" applyAlignment="1">
      <alignment horizontal="right"/>
    </xf>
    <xf numFmtId="0" fontId="13" fillId="0" borderId="0" xfId="0" applyFont="1"/>
    <xf numFmtId="0" fontId="9" fillId="2" borderId="1" xfId="0" applyFont="1" applyFill="1" applyBorder="1"/>
    <xf numFmtId="0" fontId="9" fillId="2" borderId="1" xfId="0" applyNumberFormat="1" applyFont="1" applyFill="1" applyBorder="1"/>
    <xf numFmtId="0" fontId="11" fillId="2" borderId="1" xfId="0" applyNumberFormat="1" applyFont="1" applyFill="1" applyBorder="1"/>
    <xf numFmtId="0" fontId="11" fillId="2" borderId="1" xfId="0" applyFont="1" applyFill="1" applyBorder="1"/>
    <xf numFmtId="2" fontId="9" fillId="2" borderId="1" xfId="0" applyNumberFormat="1" applyFont="1" applyFill="1" applyBorder="1"/>
    <xf numFmtId="2" fontId="11" fillId="2" borderId="1" xfId="0" applyNumberFormat="1" applyFont="1" applyFill="1" applyBorder="1"/>
    <xf numFmtId="0" fontId="9" fillId="2" borderId="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4" fillId="2" borderId="2" xfId="0" applyFont="1" applyFill="1" applyBorder="1" applyAlignment="1"/>
    <xf numFmtId="0" fontId="4" fillId="2" borderId="3" xfId="0" applyFont="1" applyFill="1" applyBorder="1" applyAlignment="1"/>
    <xf numFmtId="0" fontId="4" fillId="2" borderId="4" xfId="0" applyFont="1" applyFill="1" applyBorder="1" applyAlignment="1"/>
    <xf numFmtId="0" fontId="7" fillId="0" borderId="13" xfId="0" applyFont="1" applyBorder="1" applyAlignment="1"/>
    <xf numFmtId="0" fontId="0" fillId="0" borderId="0" xfId="0" applyNumberFormat="1"/>
    <xf numFmtId="0" fontId="0" fillId="8" borderId="0" xfId="0" applyFill="1"/>
    <xf numFmtId="0" fontId="1" fillId="5" borderId="1" xfId="0" applyFont="1" applyFill="1" applyBorder="1" applyAlignment="1">
      <alignment horizont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7" xfId="0" applyFont="1" applyFill="1" applyBorder="1" applyAlignment="1">
      <alignment horizontal="center" vertical="center"/>
    </xf>
    <xf numFmtId="0" fontId="7" fillId="0" borderId="0" xfId="0" applyFont="1" applyAlignment="1">
      <alignment horizontal="center" vertical="top" wrapText="1"/>
    </xf>
    <xf numFmtId="0" fontId="7" fillId="0" borderId="13" xfId="0" applyFont="1" applyBorder="1" applyAlignment="1">
      <alignment horizontal="center" vertical="top" wrapText="1"/>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0" borderId="10" xfId="0" applyFont="1" applyFill="1" applyBorder="1" applyAlignment="1">
      <alignment horizontal="right" wrapText="1"/>
    </xf>
    <xf numFmtId="0" fontId="1" fillId="0" borderId="15" xfId="0" applyFont="1" applyFill="1" applyBorder="1" applyAlignment="1">
      <alignment horizontal="right" wrapText="1"/>
    </xf>
    <xf numFmtId="0" fontId="1" fillId="0" borderId="11" xfId="0" applyFont="1" applyFill="1" applyBorder="1" applyAlignment="1">
      <alignment horizontal="right" wrapText="1"/>
    </xf>
    <xf numFmtId="0" fontId="0" fillId="0" borderId="14" xfId="0" applyFont="1" applyFill="1" applyBorder="1" applyAlignment="1">
      <alignment horizontal="left" wrapText="1"/>
    </xf>
    <xf numFmtId="0" fontId="0" fillId="0" borderId="0" xfId="0" applyFont="1" applyFill="1" applyBorder="1" applyAlignment="1">
      <alignment horizontal="left" wrapText="1"/>
    </xf>
    <xf numFmtId="0" fontId="0" fillId="0" borderId="13" xfId="0" applyFont="1" applyFill="1" applyBorder="1" applyAlignment="1">
      <alignment horizontal="left" wrapText="1"/>
    </xf>
    <xf numFmtId="0" fontId="1" fillId="5" borderId="8" xfId="0" applyFont="1" applyFill="1" applyBorder="1" applyAlignment="1">
      <alignment horizontal="center" wrapText="1"/>
    </xf>
    <xf numFmtId="0" fontId="1" fillId="5" borderId="12" xfId="0" applyFont="1" applyFill="1" applyBorder="1" applyAlignment="1">
      <alignment horizontal="center" wrapText="1"/>
    </xf>
    <xf numFmtId="0" fontId="1" fillId="5" borderId="9" xfId="0" applyFont="1" applyFill="1" applyBorder="1" applyAlignment="1">
      <alignment horizont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7" borderId="12" xfId="0" applyFont="1" applyFill="1" applyBorder="1" applyAlignment="1">
      <alignment horizontal="center" vertical="center"/>
    </xf>
    <xf numFmtId="0" fontId="1" fillId="7" borderId="9" xfId="0" applyFont="1" applyFill="1" applyBorder="1" applyAlignment="1">
      <alignment horizontal="center" vertical="center"/>
    </xf>
    <xf numFmtId="0" fontId="12" fillId="0" borderId="10" xfId="0" applyFont="1" applyFill="1" applyBorder="1" applyAlignment="1">
      <alignment horizontal="right" wrapText="1"/>
    </xf>
    <xf numFmtId="0" fontId="12" fillId="0" borderId="15" xfId="0" applyFont="1" applyFill="1" applyBorder="1" applyAlignment="1">
      <alignment horizontal="right" wrapText="1"/>
    </xf>
    <xf numFmtId="0" fontId="12" fillId="0" borderId="11" xfId="0" applyFont="1" applyFill="1" applyBorder="1" applyAlignment="1">
      <alignment horizontal="right" wrapText="1"/>
    </xf>
    <xf numFmtId="0" fontId="1" fillId="5" borderId="5" xfId="0" applyFont="1" applyFill="1" applyBorder="1" applyAlignment="1">
      <alignment horizontal="center"/>
    </xf>
    <xf numFmtId="0" fontId="1" fillId="5" borderId="7" xfId="0" applyFont="1" applyFill="1" applyBorder="1" applyAlignment="1">
      <alignment horizontal="center"/>
    </xf>
    <xf numFmtId="0" fontId="1" fillId="5" borderId="6" xfId="0" applyFont="1" applyFill="1" applyBorder="1" applyAlignment="1">
      <alignment horizontal="center"/>
    </xf>
    <xf numFmtId="0" fontId="12" fillId="0" borderId="14" xfId="0" applyFont="1" applyFill="1" applyBorder="1" applyAlignment="1">
      <alignment horizontal="right" wrapText="1"/>
    </xf>
    <xf numFmtId="0" fontId="12" fillId="0" borderId="0" xfId="0" applyFont="1" applyFill="1" applyBorder="1" applyAlignment="1">
      <alignment horizontal="right" wrapText="1"/>
    </xf>
    <xf numFmtId="0" fontId="12" fillId="0" borderId="13" xfId="0" applyFont="1" applyFill="1" applyBorder="1" applyAlignment="1">
      <alignment horizontal="right" wrapText="1"/>
    </xf>
    <xf numFmtId="0" fontId="0" fillId="0" borderId="8" xfId="0" applyFont="1" applyFill="1" applyBorder="1" applyAlignment="1">
      <alignment horizontal="left" wrapText="1"/>
    </xf>
    <xf numFmtId="0" fontId="0" fillId="0" borderId="12" xfId="0" applyFont="1" applyFill="1" applyBorder="1" applyAlignment="1">
      <alignment horizontal="left" wrapText="1"/>
    </xf>
    <xf numFmtId="0" fontId="0" fillId="0" borderId="9" xfId="0" applyFont="1" applyFill="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7" fillId="0" borderId="0" xfId="0" applyFont="1" applyAlignment="1">
      <alignment horizontal="center"/>
    </xf>
    <xf numFmtId="49" fontId="0" fillId="0" borderId="14" xfId="0" applyNumberFormat="1" applyFont="1" applyFill="1" applyBorder="1" applyAlignment="1">
      <alignment horizontal="left" wrapText="1"/>
    </xf>
    <xf numFmtId="49" fontId="0" fillId="0" borderId="0" xfId="0" applyNumberFormat="1" applyFont="1" applyFill="1" applyBorder="1" applyAlignment="1">
      <alignment horizontal="left" wrapText="1"/>
    </xf>
    <xf numFmtId="49" fontId="0" fillId="0" borderId="13" xfId="0" applyNumberFormat="1" applyFont="1" applyFill="1" applyBorder="1" applyAlignment="1">
      <alignment horizontal="left"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0"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7" fillId="0" borderId="0" xfId="0" applyFont="1" applyAlignment="1">
      <alignment horizontal="left"/>
    </xf>
    <xf numFmtId="0" fontId="7" fillId="0" borderId="13" xfId="0" applyFont="1" applyBorder="1" applyAlignment="1">
      <alignment horizontal="left"/>
    </xf>
    <xf numFmtId="0" fontId="0" fillId="5" borderId="0" xfId="0" applyFill="1" applyAlignment="1">
      <alignment horizontal="left" vertical="top" wrapText="1"/>
    </xf>
    <xf numFmtId="0" fontId="7" fillId="4" borderId="0" xfId="0" applyFont="1" applyFill="1" applyAlignment="1">
      <alignment horizontal="center"/>
    </xf>
    <xf numFmtId="0" fontId="10" fillId="0" borderId="5" xfId="0" applyFont="1" applyFill="1" applyBorder="1" applyAlignment="1">
      <alignment horizontal="center" vertical="center" textRotation="90" wrapText="1"/>
    </xf>
    <xf numFmtId="0" fontId="10" fillId="0" borderId="6" xfId="0" applyFont="1" applyFill="1" applyBorder="1" applyAlignment="1">
      <alignment horizontal="center" vertical="center" textRotation="90" wrapText="1"/>
    </xf>
    <xf numFmtId="0" fontId="10" fillId="0" borderId="7" xfId="0" applyFont="1" applyFill="1" applyBorder="1" applyAlignment="1">
      <alignment horizontal="center" vertical="center" textRotation="90" wrapText="1"/>
    </xf>
    <xf numFmtId="0" fontId="8" fillId="6" borderId="6" xfId="0" applyFont="1" applyFill="1" applyBorder="1" applyAlignment="1">
      <alignment horizontal="center" wrapText="1"/>
    </xf>
    <xf numFmtId="0" fontId="10" fillId="3" borderId="2" xfId="0" applyFont="1" applyFill="1" applyBorder="1" applyAlignment="1">
      <alignment horizontal="center" vertical="center" textRotation="90" wrapText="1"/>
    </xf>
    <xf numFmtId="0" fontId="10" fillId="3" borderId="3" xfId="0" applyFont="1" applyFill="1" applyBorder="1" applyAlignment="1">
      <alignment horizontal="center" vertical="center" textRotation="90" wrapText="1"/>
    </xf>
    <xf numFmtId="0" fontId="10" fillId="3" borderId="4" xfId="0" applyFont="1" applyFill="1" applyBorder="1" applyAlignment="1">
      <alignment horizontal="center" vertical="center" textRotation="90"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5" xfId="0" applyFont="1" applyFill="1" applyBorder="1" applyAlignment="1">
      <alignment horizontal="center" vertical="center" textRotation="90"/>
    </xf>
    <xf numFmtId="0" fontId="10" fillId="0" borderId="6" xfId="0" applyFont="1" applyFill="1" applyBorder="1" applyAlignment="1">
      <alignment horizontal="center" vertical="center" textRotation="90"/>
    </xf>
    <xf numFmtId="0" fontId="10" fillId="0" borderId="7" xfId="0" applyFont="1" applyFill="1" applyBorder="1" applyAlignment="1">
      <alignment horizontal="center" vertical="center" textRotation="90"/>
    </xf>
    <xf numFmtId="0" fontId="10" fillId="3" borderId="8" xfId="0" applyFont="1" applyFill="1" applyBorder="1" applyAlignment="1">
      <alignment horizontal="center" vertical="center" textRotation="90"/>
    </xf>
    <xf numFmtId="0" fontId="10" fillId="3" borderId="14" xfId="0" applyFont="1" applyFill="1" applyBorder="1" applyAlignment="1">
      <alignment horizontal="center" vertical="center" textRotation="90"/>
    </xf>
    <xf numFmtId="0" fontId="10" fillId="3" borderId="10" xfId="0" applyFont="1" applyFill="1" applyBorder="1" applyAlignment="1">
      <alignment horizontal="center" vertical="center" textRotation="90"/>
    </xf>
    <xf numFmtId="0" fontId="10" fillId="3" borderId="8" xfId="0" applyFont="1" applyFill="1" applyBorder="1" applyAlignment="1">
      <alignment horizontal="center" vertical="center" textRotation="90" wrapText="1"/>
    </xf>
    <xf numFmtId="0" fontId="10" fillId="3" borderId="14" xfId="0" applyFont="1" applyFill="1" applyBorder="1" applyAlignment="1">
      <alignment horizontal="center" vertical="center" textRotation="90" wrapText="1"/>
    </xf>
    <xf numFmtId="0" fontId="10" fillId="3" borderId="10" xfId="0" applyFont="1" applyFill="1" applyBorder="1" applyAlignment="1">
      <alignment horizontal="center" vertical="center" textRotation="90" wrapText="1"/>
    </xf>
  </cellXfs>
  <cellStyles count="3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2"/>
  <sheetViews>
    <sheetView workbookViewId="0">
      <selection activeCell="A2" sqref="A2"/>
    </sheetView>
  </sheetViews>
  <sheetFormatPr baseColWidth="10" defaultRowHeight="15" x14ac:dyDescent="0"/>
  <cols>
    <col min="2" max="2" width="58.5" customWidth="1"/>
    <col min="5" max="5" width="64.83203125" customWidth="1"/>
  </cols>
  <sheetData>
    <row r="1" spans="1:6" ht="18">
      <c r="A1" s="93" t="s">
        <v>5241</v>
      </c>
      <c r="B1" s="93"/>
      <c r="C1" s="93"/>
      <c r="D1" s="93"/>
      <c r="E1" s="93"/>
      <c r="F1" s="45"/>
    </row>
    <row r="3" spans="1:6" ht="15" customHeight="1">
      <c r="A3" s="89" t="s">
        <v>1930</v>
      </c>
      <c r="B3" s="90"/>
      <c r="C3" s="86"/>
      <c r="D3" s="89" t="s">
        <v>1619</v>
      </c>
      <c r="E3" s="90"/>
    </row>
    <row r="4" spans="1:6">
      <c r="A4" s="91"/>
      <c r="B4" s="92"/>
      <c r="C4" s="87"/>
      <c r="D4" s="91"/>
      <c r="E4" s="92"/>
    </row>
    <row r="5" spans="1:6">
      <c r="A5" s="1">
        <v>1</v>
      </c>
      <c r="B5" s="1" t="s">
        <v>1849</v>
      </c>
      <c r="C5" s="87"/>
      <c r="D5" s="1">
        <v>1</v>
      </c>
      <c r="E5" s="1" t="s">
        <v>1527</v>
      </c>
    </row>
    <row r="6" spans="1:6">
      <c r="A6" s="1">
        <f>A5+1</f>
        <v>2</v>
      </c>
      <c r="B6" s="1" t="s">
        <v>1850</v>
      </c>
      <c r="C6" s="87"/>
      <c r="D6" s="1">
        <f>D5+1</f>
        <v>2</v>
      </c>
      <c r="E6" s="1" t="s">
        <v>1528</v>
      </c>
    </row>
    <row r="7" spans="1:6">
      <c r="A7" s="1">
        <f t="shared" ref="A7:A70" si="0">A6+1</f>
        <v>3</v>
      </c>
      <c r="B7" s="1" t="s">
        <v>1170</v>
      </c>
      <c r="C7" s="87"/>
      <c r="D7" s="1">
        <f t="shared" ref="D7:D70" si="1">D6+1</f>
        <v>3</v>
      </c>
      <c r="E7" s="1" t="s">
        <v>1529</v>
      </c>
    </row>
    <row r="8" spans="1:6">
      <c r="A8" s="1">
        <f t="shared" si="0"/>
        <v>4</v>
      </c>
      <c r="B8" s="1" t="s">
        <v>1851</v>
      </c>
      <c r="C8" s="87"/>
      <c r="D8" s="1">
        <f t="shared" si="1"/>
        <v>4</v>
      </c>
      <c r="E8" s="1" t="s">
        <v>1530</v>
      </c>
    </row>
    <row r="9" spans="1:6">
      <c r="A9" s="1">
        <f t="shared" si="0"/>
        <v>5</v>
      </c>
      <c r="B9" s="1" t="s">
        <v>1852</v>
      </c>
      <c r="C9" s="87"/>
      <c r="D9" s="1">
        <f t="shared" si="1"/>
        <v>5</v>
      </c>
      <c r="E9" s="1" t="s">
        <v>1531</v>
      </c>
    </row>
    <row r="10" spans="1:6">
      <c r="A10" s="1">
        <f t="shared" si="0"/>
        <v>6</v>
      </c>
      <c r="B10" s="1" t="s">
        <v>1853</v>
      </c>
      <c r="C10" s="87"/>
      <c r="D10" s="1">
        <f t="shared" si="1"/>
        <v>6</v>
      </c>
      <c r="E10" s="1" t="s">
        <v>1532</v>
      </c>
    </row>
    <row r="11" spans="1:6">
      <c r="A11" s="1">
        <f t="shared" si="0"/>
        <v>7</v>
      </c>
      <c r="B11" s="1" t="s">
        <v>1854</v>
      </c>
      <c r="C11" s="87"/>
      <c r="D11" s="1">
        <f t="shared" si="1"/>
        <v>7</v>
      </c>
      <c r="E11" s="1" t="s">
        <v>1533</v>
      </c>
    </row>
    <row r="12" spans="1:6">
      <c r="A12" s="1">
        <f t="shared" si="0"/>
        <v>8</v>
      </c>
      <c r="B12" s="1" t="s">
        <v>1855</v>
      </c>
      <c r="C12" s="87"/>
      <c r="D12" s="1">
        <f t="shared" si="1"/>
        <v>8</v>
      </c>
      <c r="E12" s="1" t="s">
        <v>1262</v>
      </c>
    </row>
    <row r="13" spans="1:6">
      <c r="A13" s="1">
        <f t="shared" si="0"/>
        <v>9</v>
      </c>
      <c r="B13" s="1" t="s">
        <v>1171</v>
      </c>
      <c r="C13" s="87"/>
      <c r="D13" s="1">
        <f t="shared" si="1"/>
        <v>9</v>
      </c>
      <c r="E13" s="1" t="s">
        <v>1534</v>
      </c>
    </row>
    <row r="14" spans="1:6">
      <c r="A14" s="1">
        <f t="shared" si="0"/>
        <v>10</v>
      </c>
      <c r="B14" s="1" t="s">
        <v>1856</v>
      </c>
      <c r="C14" s="87"/>
      <c r="D14" s="1">
        <f t="shared" si="1"/>
        <v>10</v>
      </c>
      <c r="E14" s="1" t="s">
        <v>1535</v>
      </c>
    </row>
    <row r="15" spans="1:6">
      <c r="A15" s="1">
        <f t="shared" si="0"/>
        <v>11</v>
      </c>
      <c r="B15" s="1" t="s">
        <v>1857</v>
      </c>
      <c r="C15" s="87"/>
      <c r="D15" s="1">
        <f t="shared" si="1"/>
        <v>11</v>
      </c>
      <c r="E15" s="1" t="s">
        <v>1536</v>
      </c>
    </row>
    <row r="16" spans="1:6">
      <c r="A16" s="1">
        <f t="shared" si="0"/>
        <v>12</v>
      </c>
      <c r="B16" s="1" t="s">
        <v>1172</v>
      </c>
      <c r="C16" s="87"/>
      <c r="D16" s="1">
        <f t="shared" si="1"/>
        <v>12</v>
      </c>
      <c r="E16" s="1" t="s">
        <v>1266</v>
      </c>
    </row>
    <row r="17" spans="1:5">
      <c r="A17" s="1">
        <f t="shared" si="0"/>
        <v>13</v>
      </c>
      <c r="B17" s="1" t="s">
        <v>1858</v>
      </c>
      <c r="C17" s="87"/>
      <c r="D17" s="1">
        <f t="shared" si="1"/>
        <v>13</v>
      </c>
      <c r="E17" s="1" t="s">
        <v>1267</v>
      </c>
    </row>
    <row r="18" spans="1:5">
      <c r="A18" s="1">
        <f t="shared" si="0"/>
        <v>14</v>
      </c>
      <c r="B18" s="1" t="s">
        <v>1859</v>
      </c>
      <c r="C18" s="87"/>
      <c r="D18" s="1">
        <f t="shared" si="1"/>
        <v>14</v>
      </c>
      <c r="E18" s="1" t="s">
        <v>1268</v>
      </c>
    </row>
    <row r="19" spans="1:5">
      <c r="A19" s="1">
        <f t="shared" si="0"/>
        <v>15</v>
      </c>
      <c r="B19" s="1" t="s">
        <v>1860</v>
      </c>
      <c r="C19" s="87"/>
      <c r="D19" s="1">
        <f t="shared" si="1"/>
        <v>15</v>
      </c>
      <c r="E19" s="1" t="s">
        <v>1269</v>
      </c>
    </row>
    <row r="20" spans="1:5">
      <c r="A20" s="1">
        <f t="shared" si="0"/>
        <v>16</v>
      </c>
      <c r="B20" s="1" t="s">
        <v>1861</v>
      </c>
      <c r="C20" s="87"/>
      <c r="D20" s="1">
        <f t="shared" si="1"/>
        <v>16</v>
      </c>
      <c r="E20" s="1" t="s">
        <v>1270</v>
      </c>
    </row>
    <row r="21" spans="1:5">
      <c r="A21" s="1">
        <f t="shared" si="0"/>
        <v>17</v>
      </c>
      <c r="B21" s="1" t="s">
        <v>1862</v>
      </c>
      <c r="C21" s="87"/>
      <c r="D21" s="1">
        <f t="shared" si="1"/>
        <v>17</v>
      </c>
      <c r="E21" s="1" t="s">
        <v>1537</v>
      </c>
    </row>
    <row r="22" spans="1:5">
      <c r="A22" s="1">
        <f t="shared" si="0"/>
        <v>18</v>
      </c>
      <c r="B22" s="1" t="s">
        <v>1863</v>
      </c>
      <c r="C22" s="87"/>
      <c r="D22" s="1">
        <f t="shared" si="1"/>
        <v>18</v>
      </c>
      <c r="E22" s="1" t="s">
        <v>1272</v>
      </c>
    </row>
    <row r="23" spans="1:5">
      <c r="A23" s="1">
        <f t="shared" si="0"/>
        <v>19</v>
      </c>
      <c r="B23" s="1" t="s">
        <v>1864</v>
      </c>
      <c r="C23" s="87"/>
      <c r="D23" s="1">
        <f t="shared" si="1"/>
        <v>19</v>
      </c>
      <c r="E23" s="1" t="s">
        <v>1538</v>
      </c>
    </row>
    <row r="24" spans="1:5">
      <c r="A24" s="1">
        <f t="shared" si="0"/>
        <v>20</v>
      </c>
      <c r="B24" s="1" t="s">
        <v>1865</v>
      </c>
      <c r="C24" s="87"/>
      <c r="D24" s="1">
        <f t="shared" si="1"/>
        <v>20</v>
      </c>
      <c r="E24" s="1" t="s">
        <v>1539</v>
      </c>
    </row>
    <row r="25" spans="1:5">
      <c r="A25" s="1">
        <f t="shared" si="0"/>
        <v>21</v>
      </c>
      <c r="B25" s="1" t="s">
        <v>1866</v>
      </c>
      <c r="C25" s="87"/>
      <c r="D25" s="1">
        <f t="shared" si="1"/>
        <v>21</v>
      </c>
      <c r="E25" s="1" t="s">
        <v>1275</v>
      </c>
    </row>
    <row r="26" spans="1:5">
      <c r="A26" s="1">
        <f t="shared" si="0"/>
        <v>22</v>
      </c>
      <c r="B26" s="1" t="s">
        <v>1867</v>
      </c>
      <c r="C26" s="87"/>
      <c r="D26" s="1">
        <f t="shared" si="1"/>
        <v>22</v>
      </c>
      <c r="E26" s="1" t="s">
        <v>1276</v>
      </c>
    </row>
    <row r="27" spans="1:5">
      <c r="A27" s="1">
        <f t="shared" si="0"/>
        <v>23</v>
      </c>
      <c r="B27" s="1" t="s">
        <v>1868</v>
      </c>
      <c r="C27" s="87"/>
      <c r="D27" s="1">
        <f t="shared" si="1"/>
        <v>23</v>
      </c>
      <c r="E27" s="1" t="s">
        <v>1540</v>
      </c>
    </row>
    <row r="28" spans="1:5">
      <c r="A28" s="1">
        <f t="shared" si="0"/>
        <v>24</v>
      </c>
      <c r="B28" s="1" t="s">
        <v>1869</v>
      </c>
      <c r="C28" s="87"/>
      <c r="D28" s="1">
        <f t="shared" si="1"/>
        <v>24</v>
      </c>
      <c r="E28" s="1" t="s">
        <v>1541</v>
      </c>
    </row>
    <row r="29" spans="1:5">
      <c r="A29" s="1">
        <f t="shared" si="0"/>
        <v>25</v>
      </c>
      <c r="B29" s="1" t="s">
        <v>1870</v>
      </c>
      <c r="C29" s="87"/>
      <c r="D29" s="1">
        <f t="shared" si="1"/>
        <v>25</v>
      </c>
      <c r="E29" s="1" t="s">
        <v>1279</v>
      </c>
    </row>
    <row r="30" spans="1:5">
      <c r="A30" s="1">
        <f t="shared" si="0"/>
        <v>26</v>
      </c>
      <c r="B30" s="1" t="s">
        <v>1871</v>
      </c>
      <c r="C30" s="87"/>
      <c r="D30" s="1">
        <f t="shared" si="1"/>
        <v>26</v>
      </c>
      <c r="E30" s="1" t="s">
        <v>1542</v>
      </c>
    </row>
    <row r="31" spans="1:5">
      <c r="A31" s="1">
        <f t="shared" si="0"/>
        <v>27</v>
      </c>
      <c r="B31" s="1" t="s">
        <v>1872</v>
      </c>
      <c r="C31" s="87"/>
      <c r="D31" s="1">
        <f t="shared" si="1"/>
        <v>27</v>
      </c>
      <c r="E31" s="1" t="s">
        <v>1281</v>
      </c>
    </row>
    <row r="32" spans="1:5">
      <c r="A32" s="1">
        <f t="shared" si="0"/>
        <v>28</v>
      </c>
      <c r="B32" s="1" t="s">
        <v>1873</v>
      </c>
      <c r="C32" s="87"/>
      <c r="D32" s="1">
        <f t="shared" si="1"/>
        <v>28</v>
      </c>
      <c r="E32" s="1" t="s">
        <v>1543</v>
      </c>
    </row>
    <row r="33" spans="1:5">
      <c r="A33" s="1">
        <f t="shared" si="0"/>
        <v>29</v>
      </c>
      <c r="B33" s="1" t="s">
        <v>1874</v>
      </c>
      <c r="C33" s="87"/>
      <c r="D33" s="1">
        <f t="shared" si="1"/>
        <v>29</v>
      </c>
      <c r="E33" s="1" t="s">
        <v>1544</v>
      </c>
    </row>
    <row r="34" spans="1:5">
      <c r="A34" s="1">
        <f t="shared" si="0"/>
        <v>30</v>
      </c>
      <c r="B34" s="1" t="s">
        <v>1875</v>
      </c>
      <c r="C34" s="87"/>
      <c r="D34" s="1">
        <f t="shared" si="1"/>
        <v>30</v>
      </c>
      <c r="E34" s="1" t="s">
        <v>1284</v>
      </c>
    </row>
    <row r="35" spans="1:5">
      <c r="A35" s="1">
        <f t="shared" si="0"/>
        <v>31</v>
      </c>
      <c r="B35" s="1" t="s">
        <v>1876</v>
      </c>
      <c r="C35" s="87"/>
      <c r="D35" s="1">
        <f t="shared" si="1"/>
        <v>31</v>
      </c>
      <c r="E35" s="1" t="s">
        <v>1285</v>
      </c>
    </row>
    <row r="36" spans="1:5">
      <c r="A36" s="1">
        <f t="shared" si="0"/>
        <v>32</v>
      </c>
      <c r="B36" s="1" t="s">
        <v>1877</v>
      </c>
      <c r="C36" s="87"/>
      <c r="D36" s="1">
        <f t="shared" si="1"/>
        <v>32</v>
      </c>
      <c r="E36" s="1" t="s">
        <v>1545</v>
      </c>
    </row>
    <row r="37" spans="1:5">
      <c r="A37" s="1">
        <f t="shared" si="0"/>
        <v>33</v>
      </c>
      <c r="B37" s="1" t="s">
        <v>1878</v>
      </c>
      <c r="C37" s="87"/>
      <c r="D37" s="1">
        <f t="shared" si="1"/>
        <v>33</v>
      </c>
      <c r="E37" s="1" t="s">
        <v>1287</v>
      </c>
    </row>
    <row r="38" spans="1:5">
      <c r="A38" s="1">
        <f t="shared" si="0"/>
        <v>34</v>
      </c>
      <c r="B38" s="1" t="s">
        <v>1879</v>
      </c>
      <c r="C38" s="87"/>
      <c r="D38" s="1">
        <f t="shared" si="1"/>
        <v>34</v>
      </c>
      <c r="E38" s="1" t="s">
        <v>1546</v>
      </c>
    </row>
    <row r="39" spans="1:5">
      <c r="A39" s="1">
        <f t="shared" si="0"/>
        <v>35</v>
      </c>
      <c r="B39" s="1" t="s">
        <v>1690</v>
      </c>
      <c r="C39" s="87"/>
      <c r="D39" s="1">
        <f t="shared" si="1"/>
        <v>35</v>
      </c>
      <c r="E39" s="1" t="s">
        <v>1547</v>
      </c>
    </row>
    <row r="40" spans="1:5">
      <c r="A40" s="1">
        <f t="shared" si="0"/>
        <v>36</v>
      </c>
      <c r="B40" s="1" t="s">
        <v>1691</v>
      </c>
      <c r="C40" s="87"/>
      <c r="D40" s="1">
        <f t="shared" si="1"/>
        <v>36</v>
      </c>
      <c r="E40" s="1" t="s">
        <v>1548</v>
      </c>
    </row>
    <row r="41" spans="1:5">
      <c r="A41" s="1">
        <f t="shared" si="0"/>
        <v>37</v>
      </c>
      <c r="B41" s="1" t="s">
        <v>1692</v>
      </c>
      <c r="C41" s="87"/>
      <c r="D41" s="1">
        <f t="shared" si="1"/>
        <v>37</v>
      </c>
      <c r="E41" s="1" t="s">
        <v>1549</v>
      </c>
    </row>
    <row r="42" spans="1:5">
      <c r="A42" s="1">
        <f t="shared" si="0"/>
        <v>38</v>
      </c>
      <c r="B42" s="1" t="s">
        <v>1693</v>
      </c>
      <c r="C42" s="87"/>
      <c r="D42" s="1">
        <f t="shared" si="1"/>
        <v>38</v>
      </c>
      <c r="E42" s="1" t="s">
        <v>1550</v>
      </c>
    </row>
    <row r="43" spans="1:5">
      <c r="A43" s="1">
        <f t="shared" si="0"/>
        <v>39</v>
      </c>
      <c r="B43" s="1" t="s">
        <v>1694</v>
      </c>
      <c r="C43" s="87"/>
      <c r="D43" s="1">
        <f t="shared" si="1"/>
        <v>39</v>
      </c>
      <c r="E43" s="1" t="s">
        <v>1551</v>
      </c>
    </row>
    <row r="44" spans="1:5">
      <c r="A44" s="1">
        <f t="shared" si="0"/>
        <v>40</v>
      </c>
      <c r="B44" s="1" t="s">
        <v>1695</v>
      </c>
      <c r="C44" s="87"/>
      <c r="D44" s="1">
        <f t="shared" si="1"/>
        <v>40</v>
      </c>
      <c r="E44" s="1" t="s">
        <v>1294</v>
      </c>
    </row>
    <row r="45" spans="1:5">
      <c r="A45" s="1">
        <f t="shared" si="0"/>
        <v>41</v>
      </c>
      <c r="B45" s="1" t="s">
        <v>1696</v>
      </c>
      <c r="C45" s="87"/>
      <c r="D45" s="1">
        <f t="shared" si="1"/>
        <v>41</v>
      </c>
      <c r="E45" s="1" t="s">
        <v>1552</v>
      </c>
    </row>
    <row r="46" spans="1:5">
      <c r="A46" s="1">
        <f t="shared" si="0"/>
        <v>42</v>
      </c>
      <c r="B46" s="1" t="s">
        <v>1697</v>
      </c>
      <c r="C46" s="87"/>
      <c r="D46" s="1">
        <f t="shared" si="1"/>
        <v>42</v>
      </c>
      <c r="E46" s="1" t="s">
        <v>1553</v>
      </c>
    </row>
    <row r="47" spans="1:5">
      <c r="A47" s="1">
        <f t="shared" si="0"/>
        <v>43</v>
      </c>
      <c r="B47" s="1" t="s">
        <v>1698</v>
      </c>
      <c r="C47" s="87"/>
      <c r="D47" s="1">
        <f t="shared" si="1"/>
        <v>43</v>
      </c>
      <c r="E47" s="1" t="s">
        <v>1554</v>
      </c>
    </row>
    <row r="48" spans="1:5">
      <c r="A48" s="1">
        <f t="shared" si="0"/>
        <v>44</v>
      </c>
      <c r="B48" s="1" t="s">
        <v>1699</v>
      </c>
      <c r="C48" s="87"/>
      <c r="D48" s="1">
        <f t="shared" si="1"/>
        <v>44</v>
      </c>
      <c r="E48" s="1" t="s">
        <v>1298</v>
      </c>
    </row>
    <row r="49" spans="1:5">
      <c r="A49" s="1">
        <f t="shared" si="0"/>
        <v>45</v>
      </c>
      <c r="B49" s="1" t="s">
        <v>1700</v>
      </c>
      <c r="C49" s="87"/>
      <c r="D49" s="1">
        <f t="shared" si="1"/>
        <v>45</v>
      </c>
      <c r="E49" s="1" t="s">
        <v>1555</v>
      </c>
    </row>
    <row r="50" spans="1:5">
      <c r="A50" s="1">
        <f t="shared" si="0"/>
        <v>46</v>
      </c>
      <c r="B50" s="1" t="s">
        <v>1701</v>
      </c>
      <c r="C50" s="87"/>
      <c r="D50" s="1">
        <f t="shared" si="1"/>
        <v>46</v>
      </c>
      <c r="E50" s="1" t="s">
        <v>1300</v>
      </c>
    </row>
    <row r="51" spans="1:5">
      <c r="A51" s="1">
        <f t="shared" si="0"/>
        <v>47</v>
      </c>
      <c r="B51" s="1" t="s">
        <v>1702</v>
      </c>
      <c r="C51" s="87"/>
      <c r="D51" s="1">
        <f t="shared" si="1"/>
        <v>47</v>
      </c>
      <c r="E51" s="1" t="s">
        <v>1301</v>
      </c>
    </row>
    <row r="52" spans="1:5">
      <c r="A52" s="1">
        <f t="shared" si="0"/>
        <v>48</v>
      </c>
      <c r="B52" s="1" t="s">
        <v>1703</v>
      </c>
      <c r="C52" s="87"/>
      <c r="D52" s="1">
        <f t="shared" si="1"/>
        <v>48</v>
      </c>
      <c r="E52" s="1" t="s">
        <v>1302</v>
      </c>
    </row>
    <row r="53" spans="1:5">
      <c r="A53" s="1">
        <f t="shared" si="0"/>
        <v>49</v>
      </c>
      <c r="B53" s="1" t="s">
        <v>1704</v>
      </c>
      <c r="C53" s="87"/>
      <c r="D53" s="1">
        <f t="shared" si="1"/>
        <v>49</v>
      </c>
      <c r="E53" s="1" t="s">
        <v>1303</v>
      </c>
    </row>
    <row r="54" spans="1:5">
      <c r="A54" s="1">
        <f t="shared" si="0"/>
        <v>50</v>
      </c>
      <c r="B54" s="1" t="s">
        <v>1705</v>
      </c>
      <c r="C54" s="87"/>
      <c r="D54" s="1">
        <f t="shared" si="1"/>
        <v>50</v>
      </c>
      <c r="E54" s="1" t="s">
        <v>1304</v>
      </c>
    </row>
    <row r="55" spans="1:5">
      <c r="A55" s="1">
        <f t="shared" si="0"/>
        <v>51</v>
      </c>
      <c r="B55" s="1" t="s">
        <v>1706</v>
      </c>
      <c r="C55" s="87"/>
      <c r="D55" s="1">
        <f t="shared" si="1"/>
        <v>51</v>
      </c>
      <c r="E55" s="1" t="s">
        <v>1305</v>
      </c>
    </row>
    <row r="56" spans="1:5">
      <c r="A56" s="1">
        <f t="shared" si="0"/>
        <v>52</v>
      </c>
      <c r="B56" s="1" t="s">
        <v>1707</v>
      </c>
      <c r="C56" s="87"/>
      <c r="D56" s="1">
        <f t="shared" si="1"/>
        <v>52</v>
      </c>
      <c r="E56" s="1" t="s">
        <v>1556</v>
      </c>
    </row>
    <row r="57" spans="1:5">
      <c r="A57" s="1">
        <f t="shared" si="0"/>
        <v>53</v>
      </c>
      <c r="B57" s="1" t="s">
        <v>1708</v>
      </c>
      <c r="C57" s="87"/>
      <c r="D57" s="1">
        <f t="shared" si="1"/>
        <v>53</v>
      </c>
      <c r="E57" s="1" t="s">
        <v>1307</v>
      </c>
    </row>
    <row r="58" spans="1:5">
      <c r="A58" s="1">
        <f t="shared" si="0"/>
        <v>54</v>
      </c>
      <c r="B58" s="1" t="s">
        <v>1709</v>
      </c>
      <c r="C58" s="87"/>
      <c r="D58" s="1">
        <f t="shared" si="1"/>
        <v>54</v>
      </c>
      <c r="E58" s="1" t="s">
        <v>1308</v>
      </c>
    </row>
    <row r="59" spans="1:5">
      <c r="A59" s="1">
        <f t="shared" si="0"/>
        <v>55</v>
      </c>
      <c r="B59" s="1" t="s">
        <v>1710</v>
      </c>
      <c r="C59" s="87"/>
      <c r="D59" s="1">
        <f t="shared" si="1"/>
        <v>55</v>
      </c>
      <c r="E59" s="1" t="s">
        <v>1309</v>
      </c>
    </row>
    <row r="60" spans="1:5">
      <c r="A60" s="1">
        <f t="shared" si="0"/>
        <v>56</v>
      </c>
      <c r="B60" s="1" t="s">
        <v>1711</v>
      </c>
      <c r="C60" s="87"/>
      <c r="D60" s="1">
        <f t="shared" si="1"/>
        <v>56</v>
      </c>
      <c r="E60" s="1" t="s">
        <v>1557</v>
      </c>
    </row>
    <row r="61" spans="1:5">
      <c r="A61" s="1">
        <f t="shared" si="0"/>
        <v>57</v>
      </c>
      <c r="B61" s="1" t="s">
        <v>1712</v>
      </c>
      <c r="C61" s="87"/>
      <c r="D61" s="1">
        <f t="shared" si="1"/>
        <v>57</v>
      </c>
      <c r="E61" s="1" t="s">
        <v>1558</v>
      </c>
    </row>
    <row r="62" spans="1:5">
      <c r="A62" s="1">
        <f t="shared" si="0"/>
        <v>58</v>
      </c>
      <c r="B62" s="1" t="s">
        <v>1713</v>
      </c>
      <c r="C62" s="87"/>
      <c r="D62" s="1">
        <f t="shared" si="1"/>
        <v>58</v>
      </c>
      <c r="E62" s="1" t="s">
        <v>1559</v>
      </c>
    </row>
    <row r="63" spans="1:5">
      <c r="A63" s="1">
        <f t="shared" si="0"/>
        <v>59</v>
      </c>
      <c r="B63" s="1" t="s">
        <v>1714</v>
      </c>
      <c r="C63" s="87"/>
      <c r="D63" s="1">
        <f t="shared" si="1"/>
        <v>59</v>
      </c>
      <c r="E63" s="1" t="s">
        <v>1560</v>
      </c>
    </row>
    <row r="64" spans="1:5">
      <c r="A64" s="1">
        <f t="shared" si="0"/>
        <v>60</v>
      </c>
      <c r="B64" s="1" t="s">
        <v>1715</v>
      </c>
      <c r="C64" s="87"/>
      <c r="D64" s="1">
        <f t="shared" si="1"/>
        <v>60</v>
      </c>
      <c r="E64" s="1" t="s">
        <v>1561</v>
      </c>
    </row>
    <row r="65" spans="1:5">
      <c r="A65" s="1">
        <f t="shared" si="0"/>
        <v>61</v>
      </c>
      <c r="B65" s="1" t="s">
        <v>1716</v>
      </c>
      <c r="C65" s="87"/>
      <c r="D65" s="1">
        <f t="shared" si="1"/>
        <v>61</v>
      </c>
      <c r="E65" s="1" t="s">
        <v>1562</v>
      </c>
    </row>
    <row r="66" spans="1:5">
      <c r="A66" s="1">
        <f t="shared" si="0"/>
        <v>62</v>
      </c>
      <c r="B66" s="1" t="s">
        <v>1717</v>
      </c>
      <c r="C66" s="87"/>
      <c r="D66" s="1">
        <f t="shared" si="1"/>
        <v>62</v>
      </c>
      <c r="E66" s="1" t="s">
        <v>1563</v>
      </c>
    </row>
    <row r="67" spans="1:5">
      <c r="A67" s="1">
        <f t="shared" si="0"/>
        <v>63</v>
      </c>
      <c r="B67" s="1" t="s">
        <v>1718</v>
      </c>
      <c r="C67" s="87"/>
      <c r="D67" s="1">
        <f t="shared" si="1"/>
        <v>63</v>
      </c>
      <c r="E67" s="1" t="s">
        <v>1564</v>
      </c>
    </row>
    <row r="68" spans="1:5">
      <c r="A68" s="1">
        <f t="shared" si="0"/>
        <v>64</v>
      </c>
      <c r="B68" s="1" t="s">
        <v>1719</v>
      </c>
      <c r="C68" s="87"/>
      <c r="D68" s="1">
        <f t="shared" si="1"/>
        <v>64</v>
      </c>
      <c r="E68" s="1" t="s">
        <v>1565</v>
      </c>
    </row>
    <row r="69" spans="1:5">
      <c r="A69" s="1">
        <f t="shared" si="0"/>
        <v>65</v>
      </c>
      <c r="B69" s="1" t="s">
        <v>1720</v>
      </c>
      <c r="C69" s="87"/>
      <c r="D69" s="1">
        <f t="shared" si="1"/>
        <v>65</v>
      </c>
      <c r="E69" s="1" t="s">
        <v>1319</v>
      </c>
    </row>
    <row r="70" spans="1:5">
      <c r="A70" s="1">
        <f t="shared" si="0"/>
        <v>66</v>
      </c>
      <c r="B70" s="1" t="s">
        <v>1721</v>
      </c>
      <c r="C70" s="87"/>
      <c r="D70" s="1">
        <f t="shared" si="1"/>
        <v>66</v>
      </c>
      <c r="E70" s="1" t="s">
        <v>1566</v>
      </c>
    </row>
    <row r="71" spans="1:5">
      <c r="A71" s="1">
        <f t="shared" ref="A71:A134" si="2">A70+1</f>
        <v>67</v>
      </c>
      <c r="B71" s="1" t="s">
        <v>1722</v>
      </c>
      <c r="C71" s="87"/>
      <c r="D71" s="1">
        <f t="shared" ref="D71:D134" si="3">D70+1</f>
        <v>67</v>
      </c>
      <c r="E71" s="1" t="s">
        <v>1567</v>
      </c>
    </row>
    <row r="72" spans="1:5">
      <c r="A72" s="1">
        <f t="shared" si="2"/>
        <v>68</v>
      </c>
      <c r="B72" s="1" t="s">
        <v>1723</v>
      </c>
      <c r="C72" s="87"/>
      <c r="D72" s="1">
        <f t="shared" si="3"/>
        <v>68</v>
      </c>
      <c r="E72" s="1" t="s">
        <v>1568</v>
      </c>
    </row>
    <row r="73" spans="1:5">
      <c r="A73" s="1">
        <f t="shared" si="2"/>
        <v>69</v>
      </c>
      <c r="B73" s="1" t="s">
        <v>1724</v>
      </c>
      <c r="C73" s="87"/>
      <c r="D73" s="1">
        <f t="shared" si="3"/>
        <v>69</v>
      </c>
      <c r="E73" s="1" t="s">
        <v>1323</v>
      </c>
    </row>
    <row r="74" spans="1:5">
      <c r="A74" s="1">
        <f t="shared" si="2"/>
        <v>70</v>
      </c>
      <c r="B74" s="1" t="s">
        <v>1725</v>
      </c>
      <c r="C74" s="87"/>
      <c r="D74" s="1">
        <f t="shared" si="3"/>
        <v>70</v>
      </c>
      <c r="E74" s="1" t="s">
        <v>1569</v>
      </c>
    </row>
    <row r="75" spans="1:5">
      <c r="A75" s="1">
        <f t="shared" si="2"/>
        <v>71</v>
      </c>
      <c r="B75" s="1" t="s">
        <v>1726</v>
      </c>
      <c r="C75" s="87"/>
      <c r="D75" s="1">
        <f t="shared" si="3"/>
        <v>71</v>
      </c>
      <c r="E75" s="1" t="s">
        <v>1570</v>
      </c>
    </row>
    <row r="76" spans="1:5">
      <c r="A76" s="1">
        <f t="shared" si="2"/>
        <v>72</v>
      </c>
      <c r="B76" s="1" t="s">
        <v>1727</v>
      </c>
      <c r="C76" s="87"/>
      <c r="D76" s="1">
        <f t="shared" si="3"/>
        <v>72</v>
      </c>
      <c r="E76" s="1" t="s">
        <v>1571</v>
      </c>
    </row>
    <row r="77" spans="1:5">
      <c r="A77" s="1">
        <f t="shared" si="2"/>
        <v>73</v>
      </c>
      <c r="B77" s="1" t="s">
        <v>1728</v>
      </c>
      <c r="C77" s="87"/>
      <c r="D77" s="1">
        <f t="shared" si="3"/>
        <v>73</v>
      </c>
      <c r="E77" s="1" t="s">
        <v>1327</v>
      </c>
    </row>
    <row r="78" spans="1:5">
      <c r="A78" s="1">
        <f t="shared" si="2"/>
        <v>74</v>
      </c>
      <c r="B78" s="1" t="s">
        <v>1729</v>
      </c>
      <c r="C78" s="87"/>
      <c r="D78" s="1">
        <f t="shared" si="3"/>
        <v>74</v>
      </c>
      <c r="E78" s="1" t="s">
        <v>1572</v>
      </c>
    </row>
    <row r="79" spans="1:5">
      <c r="A79" s="1">
        <f t="shared" si="2"/>
        <v>75</v>
      </c>
      <c r="B79" s="1" t="s">
        <v>1730</v>
      </c>
      <c r="C79" s="87"/>
      <c r="D79" s="1">
        <f t="shared" si="3"/>
        <v>75</v>
      </c>
      <c r="E79" s="1" t="s">
        <v>1573</v>
      </c>
    </row>
    <row r="80" spans="1:5">
      <c r="A80" s="1">
        <f t="shared" si="2"/>
        <v>76</v>
      </c>
      <c r="B80" s="1" t="s">
        <v>1731</v>
      </c>
      <c r="C80" s="87"/>
      <c r="D80" s="1">
        <f t="shared" si="3"/>
        <v>76</v>
      </c>
      <c r="E80" s="1" t="s">
        <v>1574</v>
      </c>
    </row>
    <row r="81" spans="1:5">
      <c r="A81" s="1">
        <f t="shared" si="2"/>
        <v>77</v>
      </c>
      <c r="B81" s="1" t="s">
        <v>1732</v>
      </c>
      <c r="C81" s="87"/>
      <c r="D81" s="1">
        <f t="shared" si="3"/>
        <v>77</v>
      </c>
      <c r="E81" s="1" t="s">
        <v>1331</v>
      </c>
    </row>
    <row r="82" spans="1:5">
      <c r="A82" s="1">
        <f t="shared" si="2"/>
        <v>78</v>
      </c>
      <c r="B82" s="1" t="s">
        <v>1733</v>
      </c>
      <c r="C82" s="87"/>
      <c r="D82" s="1">
        <f t="shared" si="3"/>
        <v>78</v>
      </c>
      <c r="E82" s="1" t="s">
        <v>1332</v>
      </c>
    </row>
    <row r="83" spans="1:5">
      <c r="A83" s="1">
        <f t="shared" si="2"/>
        <v>79</v>
      </c>
      <c r="B83" s="1" t="s">
        <v>1734</v>
      </c>
      <c r="C83" s="87"/>
      <c r="D83" s="1">
        <f t="shared" si="3"/>
        <v>79</v>
      </c>
      <c r="E83" s="1" t="s">
        <v>1575</v>
      </c>
    </row>
    <row r="84" spans="1:5">
      <c r="A84" s="1">
        <f t="shared" si="2"/>
        <v>80</v>
      </c>
      <c r="B84" s="1" t="s">
        <v>1735</v>
      </c>
      <c r="C84" s="87"/>
      <c r="D84" s="1">
        <f t="shared" si="3"/>
        <v>80</v>
      </c>
      <c r="E84" s="1" t="s">
        <v>1334</v>
      </c>
    </row>
    <row r="85" spans="1:5">
      <c r="A85" s="1">
        <f t="shared" si="2"/>
        <v>81</v>
      </c>
      <c r="B85" s="1" t="s">
        <v>1736</v>
      </c>
      <c r="C85" s="87"/>
      <c r="D85" s="1">
        <f t="shared" si="3"/>
        <v>81</v>
      </c>
      <c r="E85" s="1" t="s">
        <v>1576</v>
      </c>
    </row>
    <row r="86" spans="1:5">
      <c r="A86" s="1">
        <f t="shared" si="2"/>
        <v>82</v>
      </c>
      <c r="B86" s="1" t="s">
        <v>1737</v>
      </c>
      <c r="C86" s="87"/>
      <c r="D86" s="1">
        <f t="shared" si="3"/>
        <v>82</v>
      </c>
      <c r="E86" s="1" t="s">
        <v>1577</v>
      </c>
    </row>
    <row r="87" spans="1:5">
      <c r="A87" s="1">
        <f t="shared" si="2"/>
        <v>83</v>
      </c>
      <c r="B87" s="1" t="s">
        <v>1738</v>
      </c>
      <c r="C87" s="87"/>
      <c r="D87" s="1">
        <f t="shared" si="3"/>
        <v>83</v>
      </c>
      <c r="E87" s="1" t="s">
        <v>1337</v>
      </c>
    </row>
    <row r="88" spans="1:5">
      <c r="A88" s="1">
        <f t="shared" si="2"/>
        <v>84</v>
      </c>
      <c r="B88" s="1" t="s">
        <v>1739</v>
      </c>
      <c r="C88" s="87"/>
      <c r="D88" s="1">
        <f t="shared" si="3"/>
        <v>84</v>
      </c>
      <c r="E88" s="1" t="s">
        <v>1578</v>
      </c>
    </row>
    <row r="89" spans="1:5">
      <c r="A89" s="1">
        <f t="shared" si="2"/>
        <v>85</v>
      </c>
      <c r="B89" s="1" t="s">
        <v>1740</v>
      </c>
      <c r="C89" s="87"/>
      <c r="D89" s="1">
        <f t="shared" si="3"/>
        <v>85</v>
      </c>
      <c r="E89" s="1" t="s">
        <v>1579</v>
      </c>
    </row>
    <row r="90" spans="1:5">
      <c r="A90" s="1">
        <f t="shared" si="2"/>
        <v>86</v>
      </c>
      <c r="B90" s="1" t="s">
        <v>1741</v>
      </c>
      <c r="C90" s="87"/>
      <c r="D90" s="1">
        <f t="shared" si="3"/>
        <v>86</v>
      </c>
      <c r="E90" s="1" t="s">
        <v>1340</v>
      </c>
    </row>
    <row r="91" spans="1:5">
      <c r="A91" s="1">
        <f t="shared" si="2"/>
        <v>87</v>
      </c>
      <c r="B91" s="1" t="s">
        <v>1742</v>
      </c>
      <c r="C91" s="87"/>
      <c r="D91" s="1">
        <f t="shared" si="3"/>
        <v>87</v>
      </c>
      <c r="E91" s="1" t="s">
        <v>1580</v>
      </c>
    </row>
    <row r="92" spans="1:5">
      <c r="A92" s="1">
        <f t="shared" si="2"/>
        <v>88</v>
      </c>
      <c r="B92" s="1" t="s">
        <v>1743</v>
      </c>
      <c r="C92" s="87"/>
      <c r="D92" s="1">
        <f t="shared" si="3"/>
        <v>88</v>
      </c>
      <c r="E92" s="1" t="s">
        <v>1342</v>
      </c>
    </row>
    <row r="93" spans="1:5">
      <c r="A93" s="1">
        <f t="shared" si="2"/>
        <v>89</v>
      </c>
      <c r="B93" s="1" t="s">
        <v>1744</v>
      </c>
      <c r="C93" s="87"/>
      <c r="D93" s="1">
        <f t="shared" si="3"/>
        <v>89</v>
      </c>
      <c r="E93" s="1" t="s">
        <v>1581</v>
      </c>
    </row>
    <row r="94" spans="1:5">
      <c r="A94" s="1">
        <f t="shared" si="2"/>
        <v>90</v>
      </c>
      <c r="B94" s="1" t="s">
        <v>1745</v>
      </c>
      <c r="C94" s="87"/>
      <c r="D94" s="1">
        <f t="shared" si="3"/>
        <v>90</v>
      </c>
      <c r="E94" s="1" t="s">
        <v>1582</v>
      </c>
    </row>
    <row r="95" spans="1:5">
      <c r="A95" s="1">
        <f t="shared" si="2"/>
        <v>91</v>
      </c>
      <c r="B95" s="1" t="s">
        <v>1746</v>
      </c>
      <c r="C95" s="87"/>
      <c r="D95" s="1">
        <f t="shared" si="3"/>
        <v>91</v>
      </c>
      <c r="E95" s="1" t="s">
        <v>1583</v>
      </c>
    </row>
    <row r="96" spans="1:5">
      <c r="A96" s="1">
        <f t="shared" si="2"/>
        <v>92</v>
      </c>
      <c r="B96" s="1" t="s">
        <v>1747</v>
      </c>
      <c r="C96" s="87"/>
      <c r="D96" s="1">
        <f t="shared" si="3"/>
        <v>92</v>
      </c>
      <c r="E96" s="1" t="s">
        <v>1584</v>
      </c>
    </row>
    <row r="97" spans="1:5">
      <c r="A97" s="1">
        <f t="shared" si="2"/>
        <v>93</v>
      </c>
      <c r="B97" s="1" t="s">
        <v>1748</v>
      </c>
      <c r="C97" s="87"/>
      <c r="D97" s="1">
        <f t="shared" si="3"/>
        <v>93</v>
      </c>
      <c r="E97" s="1" t="s">
        <v>1585</v>
      </c>
    </row>
    <row r="98" spans="1:5">
      <c r="A98" s="1">
        <f t="shared" si="2"/>
        <v>94</v>
      </c>
      <c r="B98" s="1" t="s">
        <v>1749</v>
      </c>
      <c r="C98" s="87"/>
      <c r="D98" s="1">
        <f t="shared" si="3"/>
        <v>94</v>
      </c>
      <c r="E98" s="1" t="s">
        <v>1348</v>
      </c>
    </row>
    <row r="99" spans="1:5">
      <c r="A99" s="1">
        <f t="shared" si="2"/>
        <v>95</v>
      </c>
      <c r="B99" s="1" t="s">
        <v>1750</v>
      </c>
      <c r="C99" s="87"/>
      <c r="D99" s="1">
        <f t="shared" si="3"/>
        <v>95</v>
      </c>
      <c r="E99" s="1" t="s">
        <v>1349</v>
      </c>
    </row>
    <row r="100" spans="1:5">
      <c r="A100" s="1">
        <f t="shared" si="2"/>
        <v>96</v>
      </c>
      <c r="B100" s="1" t="s">
        <v>1751</v>
      </c>
      <c r="C100" s="87"/>
      <c r="D100" s="1">
        <f t="shared" si="3"/>
        <v>96</v>
      </c>
      <c r="E100" s="1" t="s">
        <v>1350</v>
      </c>
    </row>
    <row r="101" spans="1:5">
      <c r="A101" s="1">
        <f t="shared" si="2"/>
        <v>97</v>
      </c>
      <c r="B101" s="1" t="s">
        <v>1752</v>
      </c>
      <c r="C101" s="87"/>
      <c r="D101" s="1">
        <f t="shared" si="3"/>
        <v>97</v>
      </c>
      <c r="E101" s="1" t="s">
        <v>1586</v>
      </c>
    </row>
    <row r="102" spans="1:5">
      <c r="A102" s="1">
        <f t="shared" si="2"/>
        <v>98</v>
      </c>
      <c r="B102" s="1" t="s">
        <v>1753</v>
      </c>
      <c r="C102" s="87"/>
      <c r="D102" s="1">
        <f t="shared" si="3"/>
        <v>98</v>
      </c>
      <c r="E102" s="1" t="s">
        <v>1587</v>
      </c>
    </row>
    <row r="103" spans="1:5">
      <c r="A103" s="1">
        <f t="shared" si="2"/>
        <v>99</v>
      </c>
      <c r="B103" s="1" t="s">
        <v>1754</v>
      </c>
      <c r="C103" s="87"/>
      <c r="D103" s="1">
        <f t="shared" si="3"/>
        <v>99</v>
      </c>
      <c r="E103" s="1" t="s">
        <v>1353</v>
      </c>
    </row>
    <row r="104" spans="1:5">
      <c r="A104" s="1">
        <f t="shared" si="2"/>
        <v>100</v>
      </c>
      <c r="B104" s="1" t="s">
        <v>1755</v>
      </c>
      <c r="C104" s="87"/>
      <c r="D104" s="1">
        <f t="shared" si="3"/>
        <v>100</v>
      </c>
      <c r="E104" s="1" t="s">
        <v>1354</v>
      </c>
    </row>
    <row r="105" spans="1:5">
      <c r="A105" s="1">
        <f t="shared" si="2"/>
        <v>101</v>
      </c>
      <c r="B105" s="1" t="s">
        <v>1756</v>
      </c>
      <c r="C105" s="87"/>
      <c r="D105" s="1">
        <f t="shared" si="3"/>
        <v>101</v>
      </c>
      <c r="E105" s="1" t="s">
        <v>1355</v>
      </c>
    </row>
    <row r="106" spans="1:5">
      <c r="A106" s="1">
        <f t="shared" si="2"/>
        <v>102</v>
      </c>
      <c r="B106" s="1" t="s">
        <v>1757</v>
      </c>
      <c r="C106" s="87"/>
      <c r="D106" s="1">
        <f t="shared" si="3"/>
        <v>102</v>
      </c>
      <c r="E106" s="1" t="s">
        <v>1356</v>
      </c>
    </row>
    <row r="107" spans="1:5">
      <c r="A107" s="1">
        <f t="shared" si="2"/>
        <v>103</v>
      </c>
      <c r="B107" s="1" t="s">
        <v>1758</v>
      </c>
      <c r="C107" s="87"/>
      <c r="D107" s="1">
        <f t="shared" si="3"/>
        <v>103</v>
      </c>
      <c r="E107" s="1" t="s">
        <v>1357</v>
      </c>
    </row>
    <row r="108" spans="1:5">
      <c r="A108" s="1">
        <f t="shared" si="2"/>
        <v>104</v>
      </c>
      <c r="B108" s="1" t="s">
        <v>1759</v>
      </c>
      <c r="C108" s="87"/>
      <c r="D108" s="1">
        <f t="shared" si="3"/>
        <v>104</v>
      </c>
      <c r="E108" s="1" t="s">
        <v>1588</v>
      </c>
    </row>
    <row r="109" spans="1:5">
      <c r="A109" s="1">
        <f t="shared" si="2"/>
        <v>105</v>
      </c>
      <c r="B109" s="1" t="s">
        <v>1760</v>
      </c>
      <c r="C109" s="87"/>
      <c r="D109" s="1">
        <f t="shared" si="3"/>
        <v>105</v>
      </c>
      <c r="E109" s="1" t="s">
        <v>1589</v>
      </c>
    </row>
    <row r="110" spans="1:5">
      <c r="A110" s="1">
        <f t="shared" si="2"/>
        <v>106</v>
      </c>
      <c r="B110" s="1" t="s">
        <v>1761</v>
      </c>
      <c r="C110" s="87"/>
      <c r="D110" s="1">
        <f t="shared" si="3"/>
        <v>106</v>
      </c>
      <c r="E110" s="1" t="s">
        <v>1590</v>
      </c>
    </row>
    <row r="111" spans="1:5">
      <c r="A111" s="1">
        <f t="shared" si="2"/>
        <v>107</v>
      </c>
      <c r="B111" s="1" t="s">
        <v>1762</v>
      </c>
      <c r="C111" s="87"/>
      <c r="D111" s="1">
        <f t="shared" si="3"/>
        <v>107</v>
      </c>
      <c r="E111" s="1" t="s">
        <v>1591</v>
      </c>
    </row>
    <row r="112" spans="1:5">
      <c r="A112" s="1">
        <f t="shared" si="2"/>
        <v>108</v>
      </c>
      <c r="B112" s="1" t="s">
        <v>1763</v>
      </c>
      <c r="C112" s="87"/>
      <c r="D112" s="1">
        <f t="shared" si="3"/>
        <v>108</v>
      </c>
      <c r="E112" s="1" t="s">
        <v>1592</v>
      </c>
    </row>
    <row r="113" spans="1:5">
      <c r="A113" s="1">
        <f t="shared" si="2"/>
        <v>109</v>
      </c>
      <c r="B113" s="1" t="s">
        <v>1764</v>
      </c>
      <c r="C113" s="87"/>
      <c r="D113" s="1">
        <f t="shared" si="3"/>
        <v>109</v>
      </c>
      <c r="E113" s="1" t="s">
        <v>1363</v>
      </c>
    </row>
    <row r="114" spans="1:5">
      <c r="A114" s="1">
        <f t="shared" si="2"/>
        <v>110</v>
      </c>
      <c r="B114" s="1" t="s">
        <v>1765</v>
      </c>
      <c r="C114" s="87"/>
      <c r="D114" s="1">
        <f t="shared" si="3"/>
        <v>110</v>
      </c>
      <c r="E114" s="1" t="s">
        <v>1364</v>
      </c>
    </row>
    <row r="115" spans="1:5">
      <c r="A115" s="1">
        <f t="shared" si="2"/>
        <v>111</v>
      </c>
      <c r="B115" s="1" t="s">
        <v>1766</v>
      </c>
      <c r="C115" s="87"/>
      <c r="D115" s="1">
        <f t="shared" si="3"/>
        <v>111</v>
      </c>
      <c r="E115" s="1" t="s">
        <v>1593</v>
      </c>
    </row>
    <row r="116" spans="1:5">
      <c r="A116" s="1">
        <f t="shared" si="2"/>
        <v>112</v>
      </c>
      <c r="B116" s="1" t="s">
        <v>1767</v>
      </c>
      <c r="C116" s="87"/>
      <c r="D116" s="1">
        <f t="shared" si="3"/>
        <v>112</v>
      </c>
      <c r="E116" s="1" t="s">
        <v>1594</v>
      </c>
    </row>
    <row r="117" spans="1:5">
      <c r="A117" s="1">
        <f t="shared" si="2"/>
        <v>113</v>
      </c>
      <c r="B117" s="1" t="s">
        <v>1768</v>
      </c>
      <c r="C117" s="87"/>
      <c r="D117" s="1">
        <f t="shared" si="3"/>
        <v>113</v>
      </c>
      <c r="E117" s="1" t="s">
        <v>1498</v>
      </c>
    </row>
    <row r="118" spans="1:5">
      <c r="A118" s="1">
        <f>A117+1</f>
        <v>114</v>
      </c>
      <c r="B118" s="1" t="s">
        <v>1769</v>
      </c>
      <c r="C118" s="87"/>
      <c r="D118" s="1">
        <f>D117+1</f>
        <v>114</v>
      </c>
      <c r="E118" s="1" t="s">
        <v>1499</v>
      </c>
    </row>
    <row r="119" spans="1:5">
      <c r="A119" s="1">
        <f t="shared" si="2"/>
        <v>115</v>
      </c>
      <c r="B119" s="1" t="s">
        <v>1770</v>
      </c>
      <c r="C119" s="87"/>
      <c r="D119" s="1">
        <f t="shared" si="3"/>
        <v>115</v>
      </c>
      <c r="E119" s="1" t="s">
        <v>1500</v>
      </c>
    </row>
    <row r="120" spans="1:5">
      <c r="A120" s="1">
        <f t="shared" si="2"/>
        <v>116</v>
      </c>
      <c r="B120" s="1" t="s">
        <v>1771</v>
      </c>
      <c r="C120" s="87"/>
      <c r="D120" s="1">
        <f t="shared" si="3"/>
        <v>116</v>
      </c>
      <c r="E120" s="1" t="s">
        <v>1501</v>
      </c>
    </row>
    <row r="121" spans="1:5">
      <c r="A121" s="1">
        <f t="shared" si="2"/>
        <v>117</v>
      </c>
      <c r="B121" s="1" t="s">
        <v>1772</v>
      </c>
      <c r="C121" s="87"/>
      <c r="D121" s="1">
        <f t="shared" si="3"/>
        <v>117</v>
      </c>
      <c r="E121" s="1" t="s">
        <v>1502</v>
      </c>
    </row>
    <row r="122" spans="1:5">
      <c r="A122" s="1">
        <f t="shared" si="2"/>
        <v>118</v>
      </c>
      <c r="B122" s="1" t="s">
        <v>1773</v>
      </c>
      <c r="C122" s="87"/>
      <c r="D122" s="1">
        <f t="shared" si="3"/>
        <v>118</v>
      </c>
      <c r="E122" s="1" t="s">
        <v>1506</v>
      </c>
    </row>
    <row r="123" spans="1:5">
      <c r="A123" s="1">
        <f t="shared" si="2"/>
        <v>119</v>
      </c>
      <c r="B123" s="1" t="s">
        <v>1774</v>
      </c>
      <c r="C123" s="87"/>
      <c r="D123" s="1">
        <f t="shared" si="3"/>
        <v>119</v>
      </c>
      <c r="E123" s="1" t="s">
        <v>1503</v>
      </c>
    </row>
    <row r="124" spans="1:5">
      <c r="A124" s="1">
        <f t="shared" si="2"/>
        <v>120</v>
      </c>
      <c r="B124" s="1" t="s">
        <v>1775</v>
      </c>
      <c r="C124" s="87"/>
      <c r="D124" s="1">
        <f t="shared" si="3"/>
        <v>120</v>
      </c>
      <c r="E124" s="1" t="s">
        <v>1504</v>
      </c>
    </row>
    <row r="125" spans="1:5">
      <c r="A125" s="1">
        <f t="shared" si="2"/>
        <v>121</v>
      </c>
      <c r="B125" s="1" t="s">
        <v>1776</v>
      </c>
      <c r="C125" s="87"/>
      <c r="D125" s="1">
        <f t="shared" si="3"/>
        <v>121</v>
      </c>
      <c r="E125" s="1" t="s">
        <v>1505</v>
      </c>
    </row>
    <row r="126" spans="1:5">
      <c r="A126" s="1">
        <f t="shared" si="2"/>
        <v>122</v>
      </c>
      <c r="B126" s="1" t="s">
        <v>1777</v>
      </c>
      <c r="C126" s="87"/>
      <c r="D126" s="1">
        <f t="shared" si="3"/>
        <v>122</v>
      </c>
      <c r="E126" s="1" t="s">
        <v>1507</v>
      </c>
    </row>
    <row r="127" spans="1:5">
      <c r="A127" s="1">
        <f t="shared" si="2"/>
        <v>123</v>
      </c>
      <c r="B127" s="1" t="s">
        <v>1778</v>
      </c>
      <c r="C127" s="87"/>
      <c r="D127" s="1">
        <f t="shared" si="3"/>
        <v>123</v>
      </c>
      <c r="E127" s="1" t="s">
        <v>1508</v>
      </c>
    </row>
    <row r="128" spans="1:5">
      <c r="A128" s="1">
        <f t="shared" si="2"/>
        <v>124</v>
      </c>
      <c r="B128" s="1" t="s">
        <v>1779</v>
      </c>
      <c r="C128" s="87"/>
      <c r="D128" s="1">
        <f t="shared" si="3"/>
        <v>124</v>
      </c>
      <c r="E128" s="1" t="s">
        <v>1509</v>
      </c>
    </row>
    <row r="129" spans="1:5">
      <c r="A129" s="1">
        <f t="shared" si="2"/>
        <v>125</v>
      </c>
      <c r="B129" s="1" t="s">
        <v>1780</v>
      </c>
      <c r="C129" s="87"/>
      <c r="D129" s="1">
        <f t="shared" si="3"/>
        <v>125</v>
      </c>
      <c r="E129" s="1" t="s">
        <v>1510</v>
      </c>
    </row>
    <row r="130" spans="1:5">
      <c r="A130" s="1">
        <f t="shared" si="2"/>
        <v>126</v>
      </c>
      <c r="B130" s="1" t="s">
        <v>1781</v>
      </c>
      <c r="C130" s="87"/>
      <c r="D130" s="1">
        <f t="shared" si="3"/>
        <v>126</v>
      </c>
      <c r="E130" s="1" t="s">
        <v>1511</v>
      </c>
    </row>
    <row r="131" spans="1:5">
      <c r="A131" s="1">
        <f t="shared" si="2"/>
        <v>127</v>
      </c>
      <c r="B131" s="1" t="s">
        <v>1782</v>
      </c>
      <c r="C131" s="87"/>
      <c r="D131" s="1">
        <f t="shared" si="3"/>
        <v>127</v>
      </c>
      <c r="E131" s="1" t="s">
        <v>1512</v>
      </c>
    </row>
    <row r="132" spans="1:5">
      <c r="A132" s="1">
        <f t="shared" si="2"/>
        <v>128</v>
      </c>
      <c r="B132" s="1" t="s">
        <v>1783</v>
      </c>
      <c r="C132" s="87"/>
      <c r="D132" s="1">
        <f t="shared" si="3"/>
        <v>128</v>
      </c>
      <c r="E132" s="1" t="s">
        <v>1513</v>
      </c>
    </row>
    <row r="133" spans="1:5">
      <c r="A133" s="1">
        <f t="shared" si="2"/>
        <v>129</v>
      </c>
      <c r="B133" s="1" t="s">
        <v>1784</v>
      </c>
      <c r="C133" s="87"/>
      <c r="D133" s="1">
        <f t="shared" si="3"/>
        <v>129</v>
      </c>
      <c r="E133" s="1" t="s">
        <v>1514</v>
      </c>
    </row>
    <row r="134" spans="1:5">
      <c r="A134" s="1">
        <f t="shared" si="2"/>
        <v>130</v>
      </c>
      <c r="B134" s="1" t="s">
        <v>1785</v>
      </c>
      <c r="C134" s="87"/>
      <c r="D134" s="1">
        <f t="shared" si="3"/>
        <v>130</v>
      </c>
      <c r="E134" s="1" t="s">
        <v>1515</v>
      </c>
    </row>
    <row r="135" spans="1:5">
      <c r="A135" s="1">
        <f t="shared" ref="A135:A198" si="4">A134+1</f>
        <v>131</v>
      </c>
      <c r="B135" s="1" t="s">
        <v>1786</v>
      </c>
      <c r="C135" s="87"/>
      <c r="D135" s="1">
        <f t="shared" ref="D135:D198" si="5">D134+1</f>
        <v>131</v>
      </c>
      <c r="E135" s="1" t="s">
        <v>1595</v>
      </c>
    </row>
    <row r="136" spans="1:5">
      <c r="A136" s="1">
        <f t="shared" si="4"/>
        <v>132</v>
      </c>
      <c r="B136" s="1" t="s">
        <v>1787</v>
      </c>
      <c r="C136" s="87"/>
      <c r="D136" s="1">
        <f t="shared" si="5"/>
        <v>132</v>
      </c>
      <c r="E136" s="1" t="s">
        <v>1596</v>
      </c>
    </row>
    <row r="137" spans="1:5">
      <c r="A137" s="1">
        <f t="shared" si="4"/>
        <v>133</v>
      </c>
      <c r="B137" s="1" t="s">
        <v>1788</v>
      </c>
      <c r="C137" s="87"/>
      <c r="D137" s="1">
        <f t="shared" si="5"/>
        <v>133</v>
      </c>
      <c r="E137" s="1" t="s">
        <v>1597</v>
      </c>
    </row>
    <row r="138" spans="1:5">
      <c r="A138" s="1">
        <f t="shared" si="4"/>
        <v>134</v>
      </c>
      <c r="B138" s="1" t="s">
        <v>1789</v>
      </c>
      <c r="C138" s="87"/>
      <c r="D138" s="1">
        <f t="shared" si="5"/>
        <v>134</v>
      </c>
      <c r="E138" s="1" t="s">
        <v>1598</v>
      </c>
    </row>
    <row r="139" spans="1:5">
      <c r="A139" s="1">
        <f t="shared" si="4"/>
        <v>135</v>
      </c>
      <c r="B139" s="1" t="s">
        <v>1790</v>
      </c>
      <c r="C139" s="87"/>
      <c r="D139" s="1">
        <f t="shared" si="5"/>
        <v>135</v>
      </c>
      <c r="E139" s="1" t="s">
        <v>1371</v>
      </c>
    </row>
    <row r="140" spans="1:5">
      <c r="A140" s="1">
        <f t="shared" si="4"/>
        <v>136</v>
      </c>
      <c r="B140" s="1" t="s">
        <v>1791</v>
      </c>
      <c r="C140" s="87"/>
      <c r="D140" s="1">
        <f t="shared" si="5"/>
        <v>136</v>
      </c>
      <c r="E140" s="1" t="s">
        <v>1372</v>
      </c>
    </row>
    <row r="141" spans="1:5">
      <c r="A141" s="1">
        <f t="shared" si="4"/>
        <v>137</v>
      </c>
      <c r="B141" s="1" t="s">
        <v>1792</v>
      </c>
      <c r="C141" s="87"/>
      <c r="D141" s="1">
        <f t="shared" si="5"/>
        <v>137</v>
      </c>
      <c r="E141" s="1" t="s">
        <v>1373</v>
      </c>
    </row>
    <row r="142" spans="1:5">
      <c r="A142" s="1">
        <f t="shared" si="4"/>
        <v>138</v>
      </c>
      <c r="B142" s="1" t="s">
        <v>1793</v>
      </c>
      <c r="C142" s="87"/>
      <c r="D142" s="1">
        <f t="shared" si="5"/>
        <v>138</v>
      </c>
      <c r="E142" s="1" t="s">
        <v>1599</v>
      </c>
    </row>
    <row r="143" spans="1:5">
      <c r="A143" s="1">
        <f t="shared" si="4"/>
        <v>139</v>
      </c>
      <c r="B143" s="1" t="s">
        <v>1794</v>
      </c>
      <c r="C143" s="87"/>
      <c r="D143" s="1">
        <f t="shared" si="5"/>
        <v>139</v>
      </c>
      <c r="E143" s="1" t="s">
        <v>1600</v>
      </c>
    </row>
    <row r="144" spans="1:5">
      <c r="A144" s="1">
        <f t="shared" si="4"/>
        <v>140</v>
      </c>
      <c r="B144" s="1" t="s">
        <v>1795</v>
      </c>
      <c r="C144" s="87"/>
      <c r="D144" s="1">
        <f t="shared" si="5"/>
        <v>140</v>
      </c>
      <c r="E144" s="1" t="s">
        <v>1601</v>
      </c>
    </row>
    <row r="145" spans="1:5">
      <c r="A145" s="1">
        <f t="shared" si="4"/>
        <v>141</v>
      </c>
      <c r="B145" s="1" t="s">
        <v>1796</v>
      </c>
      <c r="C145" s="87"/>
      <c r="D145" s="1">
        <f t="shared" si="5"/>
        <v>141</v>
      </c>
      <c r="E145" s="1" t="s">
        <v>1602</v>
      </c>
    </row>
    <row r="146" spans="1:5">
      <c r="A146" s="1">
        <f t="shared" si="4"/>
        <v>142</v>
      </c>
      <c r="B146" s="1" t="s">
        <v>1797</v>
      </c>
      <c r="C146" s="87"/>
      <c r="D146" s="1">
        <f t="shared" si="5"/>
        <v>142</v>
      </c>
      <c r="E146" s="1" t="s">
        <v>1603</v>
      </c>
    </row>
    <row r="147" spans="1:5">
      <c r="A147" s="1">
        <f t="shared" si="4"/>
        <v>143</v>
      </c>
      <c r="B147" s="1" t="s">
        <v>1798</v>
      </c>
      <c r="C147" s="87"/>
      <c r="D147" s="1">
        <f t="shared" si="5"/>
        <v>143</v>
      </c>
      <c r="E147" s="1" t="s">
        <v>1604</v>
      </c>
    </row>
    <row r="148" spans="1:5">
      <c r="A148" s="1">
        <f t="shared" si="4"/>
        <v>144</v>
      </c>
      <c r="B148" s="1" t="s">
        <v>1799</v>
      </c>
      <c r="C148" s="87"/>
      <c r="D148" s="1">
        <f t="shared" si="5"/>
        <v>144</v>
      </c>
      <c r="E148" s="1" t="s">
        <v>1380</v>
      </c>
    </row>
    <row r="149" spans="1:5">
      <c r="A149" s="1">
        <f t="shared" si="4"/>
        <v>145</v>
      </c>
      <c r="B149" s="1" t="s">
        <v>1800</v>
      </c>
      <c r="C149" s="87"/>
      <c r="D149" s="1">
        <f t="shared" si="5"/>
        <v>145</v>
      </c>
      <c r="E149" s="1" t="s">
        <v>1605</v>
      </c>
    </row>
    <row r="150" spans="1:5">
      <c r="A150" s="1">
        <f t="shared" si="4"/>
        <v>146</v>
      </c>
      <c r="B150" s="1" t="s">
        <v>1801</v>
      </c>
      <c r="C150" s="87"/>
      <c r="D150" s="1">
        <f t="shared" si="5"/>
        <v>146</v>
      </c>
      <c r="E150" s="1" t="s">
        <v>1382</v>
      </c>
    </row>
    <row r="151" spans="1:5">
      <c r="A151" s="1">
        <f t="shared" si="4"/>
        <v>147</v>
      </c>
      <c r="B151" s="1" t="s">
        <v>1802</v>
      </c>
      <c r="C151" s="87"/>
      <c r="D151" s="1">
        <f t="shared" si="5"/>
        <v>147</v>
      </c>
      <c r="E151" s="1" t="s">
        <v>1383</v>
      </c>
    </row>
    <row r="152" spans="1:5">
      <c r="A152" s="1">
        <f t="shared" si="4"/>
        <v>148</v>
      </c>
      <c r="B152" s="1" t="s">
        <v>1803</v>
      </c>
      <c r="C152" s="87"/>
      <c r="D152" s="1">
        <f t="shared" si="5"/>
        <v>148</v>
      </c>
      <c r="E152" s="1" t="s">
        <v>1606</v>
      </c>
    </row>
    <row r="153" spans="1:5">
      <c r="A153" s="1">
        <f t="shared" si="4"/>
        <v>149</v>
      </c>
      <c r="B153" s="1" t="s">
        <v>1804</v>
      </c>
      <c r="C153" s="87"/>
      <c r="D153" s="1">
        <f t="shared" si="5"/>
        <v>149</v>
      </c>
      <c r="E153" s="1" t="s">
        <v>1385</v>
      </c>
    </row>
    <row r="154" spans="1:5">
      <c r="A154" s="1">
        <f t="shared" si="4"/>
        <v>150</v>
      </c>
      <c r="B154" s="1" t="s">
        <v>1805</v>
      </c>
      <c r="C154" s="87"/>
      <c r="D154" s="1">
        <f t="shared" si="5"/>
        <v>150</v>
      </c>
      <c r="E154" s="1" t="s">
        <v>1386</v>
      </c>
    </row>
    <row r="155" spans="1:5">
      <c r="A155" s="1">
        <f t="shared" si="4"/>
        <v>151</v>
      </c>
      <c r="B155" s="1" t="s">
        <v>1806</v>
      </c>
      <c r="C155" s="87"/>
      <c r="D155" s="1">
        <f t="shared" si="5"/>
        <v>151</v>
      </c>
      <c r="E155" s="1" t="s">
        <v>1387</v>
      </c>
    </row>
    <row r="156" spans="1:5">
      <c r="A156" s="1">
        <f t="shared" si="4"/>
        <v>152</v>
      </c>
      <c r="B156" s="1" t="s">
        <v>1807</v>
      </c>
      <c r="C156" s="87"/>
      <c r="D156" s="1">
        <f t="shared" si="5"/>
        <v>152</v>
      </c>
      <c r="E156" s="1" t="s">
        <v>1388</v>
      </c>
    </row>
    <row r="157" spans="1:5">
      <c r="A157" s="1">
        <f t="shared" si="4"/>
        <v>153</v>
      </c>
      <c r="B157" s="1" t="s">
        <v>1808</v>
      </c>
      <c r="C157" s="87"/>
      <c r="D157" s="1">
        <f t="shared" si="5"/>
        <v>153</v>
      </c>
      <c r="E157" s="1" t="s">
        <v>1389</v>
      </c>
    </row>
    <row r="158" spans="1:5">
      <c r="A158" s="1">
        <f t="shared" si="4"/>
        <v>154</v>
      </c>
      <c r="B158" s="1" t="s">
        <v>1809</v>
      </c>
      <c r="C158" s="87"/>
      <c r="D158" s="1">
        <f t="shared" si="5"/>
        <v>154</v>
      </c>
      <c r="E158" s="1" t="s">
        <v>1390</v>
      </c>
    </row>
    <row r="159" spans="1:5">
      <c r="A159" s="1">
        <f t="shared" si="4"/>
        <v>155</v>
      </c>
      <c r="B159" s="1" t="s">
        <v>1810</v>
      </c>
      <c r="C159" s="87"/>
      <c r="D159" s="1">
        <f t="shared" si="5"/>
        <v>155</v>
      </c>
      <c r="E159" s="1" t="s">
        <v>1391</v>
      </c>
    </row>
    <row r="160" spans="1:5">
      <c r="A160" s="1">
        <f t="shared" si="4"/>
        <v>156</v>
      </c>
      <c r="B160" s="1" t="s">
        <v>1811</v>
      </c>
      <c r="C160" s="87"/>
      <c r="D160" s="1">
        <f t="shared" si="5"/>
        <v>156</v>
      </c>
      <c r="E160" s="1" t="s">
        <v>1392</v>
      </c>
    </row>
    <row r="161" spans="1:5">
      <c r="A161" s="1">
        <f t="shared" si="4"/>
        <v>157</v>
      </c>
      <c r="B161" s="1" t="s">
        <v>1812</v>
      </c>
      <c r="C161" s="87"/>
      <c r="D161" s="1">
        <f t="shared" si="5"/>
        <v>157</v>
      </c>
      <c r="E161" s="1" t="s">
        <v>1393</v>
      </c>
    </row>
    <row r="162" spans="1:5">
      <c r="A162" s="1">
        <f t="shared" si="4"/>
        <v>158</v>
      </c>
      <c r="B162" s="1" t="s">
        <v>1813</v>
      </c>
      <c r="C162" s="87"/>
      <c r="D162" s="1">
        <f t="shared" si="5"/>
        <v>158</v>
      </c>
      <c r="E162" s="1" t="s">
        <v>1394</v>
      </c>
    </row>
    <row r="163" spans="1:5">
      <c r="A163" s="1">
        <f t="shared" si="4"/>
        <v>159</v>
      </c>
      <c r="B163" s="1" t="s">
        <v>1814</v>
      </c>
      <c r="C163" s="87"/>
      <c r="D163" s="1">
        <f t="shared" si="5"/>
        <v>159</v>
      </c>
      <c r="E163" s="1" t="s">
        <v>1395</v>
      </c>
    </row>
    <row r="164" spans="1:5">
      <c r="A164" s="1">
        <f t="shared" si="4"/>
        <v>160</v>
      </c>
      <c r="B164" s="1" t="s">
        <v>1815</v>
      </c>
      <c r="C164" s="87"/>
      <c r="D164" s="1">
        <f t="shared" si="5"/>
        <v>160</v>
      </c>
      <c r="E164" s="1" t="s">
        <v>1396</v>
      </c>
    </row>
    <row r="165" spans="1:5">
      <c r="A165" s="1">
        <f t="shared" si="4"/>
        <v>161</v>
      </c>
      <c r="B165" s="1" t="s">
        <v>1816</v>
      </c>
      <c r="C165" s="87"/>
      <c r="D165" s="1">
        <f t="shared" si="5"/>
        <v>161</v>
      </c>
      <c r="E165" s="1" t="s">
        <v>1397</v>
      </c>
    </row>
    <row r="166" spans="1:5">
      <c r="A166" s="1">
        <f t="shared" si="4"/>
        <v>162</v>
      </c>
      <c r="B166" s="1" t="s">
        <v>1817</v>
      </c>
      <c r="C166" s="87"/>
      <c r="D166" s="1">
        <f t="shared" si="5"/>
        <v>162</v>
      </c>
      <c r="E166" s="1" t="s">
        <v>1398</v>
      </c>
    </row>
    <row r="167" spans="1:5">
      <c r="A167" s="1">
        <f t="shared" si="4"/>
        <v>163</v>
      </c>
      <c r="B167" s="1" t="s">
        <v>1818</v>
      </c>
      <c r="C167" s="87"/>
      <c r="D167" s="1">
        <f t="shared" si="5"/>
        <v>163</v>
      </c>
      <c r="E167" s="1" t="s">
        <v>1399</v>
      </c>
    </row>
    <row r="168" spans="1:5">
      <c r="A168" s="1">
        <f t="shared" si="4"/>
        <v>164</v>
      </c>
      <c r="B168" s="1" t="s">
        <v>1819</v>
      </c>
      <c r="C168" s="87"/>
      <c r="D168" s="1">
        <f t="shared" si="5"/>
        <v>164</v>
      </c>
      <c r="E168" s="1" t="s">
        <v>1400</v>
      </c>
    </row>
    <row r="169" spans="1:5">
      <c r="A169" s="1">
        <f t="shared" si="4"/>
        <v>165</v>
      </c>
      <c r="B169" s="1" t="s">
        <v>1820</v>
      </c>
      <c r="C169" s="87"/>
      <c r="D169" s="1">
        <f t="shared" si="5"/>
        <v>165</v>
      </c>
      <c r="E169" s="1" t="s">
        <v>1401</v>
      </c>
    </row>
    <row r="170" spans="1:5">
      <c r="A170" s="1">
        <f t="shared" si="4"/>
        <v>166</v>
      </c>
      <c r="B170" s="1" t="s">
        <v>1821</v>
      </c>
      <c r="C170" s="87"/>
      <c r="D170" s="1">
        <f t="shared" si="5"/>
        <v>166</v>
      </c>
      <c r="E170" s="1" t="s">
        <v>1402</v>
      </c>
    </row>
    <row r="171" spans="1:5">
      <c r="A171" s="1">
        <f t="shared" si="4"/>
        <v>167</v>
      </c>
      <c r="B171" s="1" t="s">
        <v>1822</v>
      </c>
      <c r="C171" s="87"/>
      <c r="D171" s="1">
        <f t="shared" si="5"/>
        <v>167</v>
      </c>
      <c r="E171" s="1" t="s">
        <v>1403</v>
      </c>
    </row>
    <row r="172" spans="1:5">
      <c r="A172" s="1">
        <f t="shared" si="4"/>
        <v>168</v>
      </c>
      <c r="B172" s="1" t="s">
        <v>1823</v>
      </c>
      <c r="C172" s="87"/>
      <c r="D172" s="1">
        <f t="shared" si="5"/>
        <v>168</v>
      </c>
      <c r="E172" s="1" t="s">
        <v>1404</v>
      </c>
    </row>
    <row r="173" spans="1:5">
      <c r="A173" s="1">
        <f t="shared" si="4"/>
        <v>169</v>
      </c>
      <c r="B173" s="1" t="s">
        <v>1824</v>
      </c>
      <c r="C173" s="87"/>
      <c r="D173" s="1">
        <f t="shared" si="5"/>
        <v>169</v>
      </c>
      <c r="E173" s="1" t="s">
        <v>1405</v>
      </c>
    </row>
    <row r="174" spans="1:5">
      <c r="A174" s="1">
        <f t="shared" si="4"/>
        <v>170</v>
      </c>
      <c r="B174" s="1" t="s">
        <v>1825</v>
      </c>
      <c r="C174" s="87"/>
      <c r="D174" s="1">
        <f t="shared" si="5"/>
        <v>170</v>
      </c>
      <c r="E174" s="1" t="s">
        <v>1406</v>
      </c>
    </row>
    <row r="175" spans="1:5">
      <c r="A175" s="1">
        <f t="shared" si="4"/>
        <v>171</v>
      </c>
      <c r="B175" s="1" t="s">
        <v>1826</v>
      </c>
      <c r="C175" s="87"/>
      <c r="D175" s="1">
        <f t="shared" si="5"/>
        <v>171</v>
      </c>
      <c r="E175" s="1" t="s">
        <v>1407</v>
      </c>
    </row>
    <row r="176" spans="1:5">
      <c r="A176" s="1">
        <f t="shared" si="4"/>
        <v>172</v>
      </c>
      <c r="B176" s="1" t="s">
        <v>1827</v>
      </c>
      <c r="C176" s="87"/>
      <c r="D176" s="1">
        <f t="shared" si="5"/>
        <v>172</v>
      </c>
      <c r="E176" s="1" t="s">
        <v>1408</v>
      </c>
    </row>
    <row r="177" spans="1:5">
      <c r="A177" s="1">
        <f t="shared" si="4"/>
        <v>173</v>
      </c>
      <c r="B177" s="1" t="s">
        <v>1828</v>
      </c>
      <c r="C177" s="87"/>
      <c r="D177" s="1">
        <f t="shared" si="5"/>
        <v>173</v>
      </c>
      <c r="E177" s="1" t="s">
        <v>1409</v>
      </c>
    </row>
    <row r="178" spans="1:5">
      <c r="A178" s="1">
        <f t="shared" si="4"/>
        <v>174</v>
      </c>
      <c r="B178" s="1" t="s">
        <v>1829</v>
      </c>
      <c r="C178" s="87"/>
      <c r="D178" s="1">
        <f t="shared" si="5"/>
        <v>174</v>
      </c>
      <c r="E178" s="1" t="s">
        <v>1410</v>
      </c>
    </row>
    <row r="179" spans="1:5">
      <c r="A179" s="1">
        <f t="shared" si="4"/>
        <v>175</v>
      </c>
      <c r="B179" s="1" t="s">
        <v>1173</v>
      </c>
      <c r="C179" s="87"/>
      <c r="D179" s="1">
        <f t="shared" si="5"/>
        <v>175</v>
      </c>
      <c r="E179" s="1" t="s">
        <v>1411</v>
      </c>
    </row>
    <row r="180" spans="1:5">
      <c r="A180" s="1">
        <f t="shared" si="4"/>
        <v>176</v>
      </c>
      <c r="B180" s="1" t="s">
        <v>1880</v>
      </c>
      <c r="C180" s="87"/>
      <c r="D180" s="1">
        <f t="shared" si="5"/>
        <v>176</v>
      </c>
      <c r="E180" s="1" t="s">
        <v>1412</v>
      </c>
    </row>
    <row r="181" spans="1:5">
      <c r="A181" s="1">
        <f t="shared" si="4"/>
        <v>177</v>
      </c>
      <c r="B181" s="1" t="s">
        <v>1174</v>
      </c>
      <c r="C181" s="87"/>
      <c r="D181" s="1">
        <f t="shared" si="5"/>
        <v>177</v>
      </c>
      <c r="E181" s="1" t="s">
        <v>1413</v>
      </c>
    </row>
    <row r="182" spans="1:5">
      <c r="A182" s="1">
        <f t="shared" si="4"/>
        <v>178</v>
      </c>
      <c r="B182" s="1" t="s">
        <v>1881</v>
      </c>
      <c r="C182" s="87"/>
      <c r="D182" s="1">
        <f t="shared" si="5"/>
        <v>178</v>
      </c>
      <c r="E182" s="1" t="s">
        <v>1414</v>
      </c>
    </row>
    <row r="183" spans="1:5">
      <c r="A183" s="1">
        <f t="shared" si="4"/>
        <v>179</v>
      </c>
      <c r="B183" s="1" t="s">
        <v>1175</v>
      </c>
      <c r="C183" s="87"/>
      <c r="D183" s="1">
        <f t="shared" si="5"/>
        <v>179</v>
      </c>
      <c r="E183" s="1" t="s">
        <v>1415</v>
      </c>
    </row>
    <row r="184" spans="1:5">
      <c r="A184" s="1">
        <f t="shared" si="4"/>
        <v>180</v>
      </c>
      <c r="B184" s="1" t="s">
        <v>1882</v>
      </c>
      <c r="C184" s="87"/>
      <c r="D184" s="1">
        <f t="shared" si="5"/>
        <v>180</v>
      </c>
      <c r="E184" s="1" t="s">
        <v>1416</v>
      </c>
    </row>
    <row r="185" spans="1:5">
      <c r="A185" s="1">
        <f t="shared" si="4"/>
        <v>181</v>
      </c>
      <c r="B185" s="1" t="s">
        <v>1883</v>
      </c>
      <c r="C185" s="87"/>
      <c r="D185" s="1">
        <f t="shared" si="5"/>
        <v>181</v>
      </c>
      <c r="E185" s="1" t="s">
        <v>1417</v>
      </c>
    </row>
    <row r="186" spans="1:5">
      <c r="A186" s="1">
        <f t="shared" si="4"/>
        <v>182</v>
      </c>
      <c r="B186" s="1" t="s">
        <v>1884</v>
      </c>
      <c r="C186" s="87"/>
      <c r="D186" s="1">
        <f t="shared" si="5"/>
        <v>182</v>
      </c>
      <c r="E186" s="1" t="s">
        <v>1418</v>
      </c>
    </row>
    <row r="187" spans="1:5">
      <c r="A187" s="1">
        <f t="shared" si="4"/>
        <v>183</v>
      </c>
      <c r="B187" s="1" t="s">
        <v>1176</v>
      </c>
      <c r="C187" s="87"/>
      <c r="D187" s="1">
        <f t="shared" si="5"/>
        <v>183</v>
      </c>
      <c r="E187" s="1" t="s">
        <v>1419</v>
      </c>
    </row>
    <row r="188" spans="1:5">
      <c r="A188" s="1">
        <f t="shared" si="4"/>
        <v>184</v>
      </c>
      <c r="B188" s="1" t="s">
        <v>1885</v>
      </c>
      <c r="C188" s="87"/>
      <c r="D188" s="1">
        <f t="shared" si="5"/>
        <v>184</v>
      </c>
      <c r="E188" s="1" t="s">
        <v>1420</v>
      </c>
    </row>
    <row r="189" spans="1:5">
      <c r="A189" s="1">
        <f t="shared" si="4"/>
        <v>185</v>
      </c>
      <c r="B189" s="1" t="s">
        <v>1177</v>
      </c>
      <c r="C189" s="87"/>
      <c r="D189" s="1">
        <f t="shared" si="5"/>
        <v>185</v>
      </c>
      <c r="E189" s="1" t="s">
        <v>1421</v>
      </c>
    </row>
    <row r="190" spans="1:5">
      <c r="A190" s="1">
        <f t="shared" si="4"/>
        <v>186</v>
      </c>
      <c r="B190" s="1" t="s">
        <v>1886</v>
      </c>
      <c r="C190" s="87"/>
      <c r="D190" s="1">
        <f t="shared" si="5"/>
        <v>186</v>
      </c>
      <c r="E190" s="1" t="s">
        <v>1422</v>
      </c>
    </row>
    <row r="191" spans="1:5">
      <c r="A191" s="1">
        <f t="shared" si="4"/>
        <v>187</v>
      </c>
      <c r="B191" s="1" t="s">
        <v>1887</v>
      </c>
      <c r="C191" s="87"/>
      <c r="D191" s="1">
        <f t="shared" si="5"/>
        <v>187</v>
      </c>
      <c r="E191" s="1" t="s">
        <v>1423</v>
      </c>
    </row>
    <row r="192" spans="1:5">
      <c r="A192" s="1">
        <f t="shared" si="4"/>
        <v>188</v>
      </c>
      <c r="B192" s="1" t="s">
        <v>1888</v>
      </c>
      <c r="C192" s="87"/>
      <c r="D192" s="1">
        <f t="shared" si="5"/>
        <v>188</v>
      </c>
      <c r="E192" s="1" t="s">
        <v>1424</v>
      </c>
    </row>
    <row r="193" spans="1:5">
      <c r="A193" s="1">
        <f t="shared" si="4"/>
        <v>189</v>
      </c>
      <c r="B193" s="1" t="s">
        <v>1889</v>
      </c>
      <c r="C193" s="87"/>
      <c r="D193" s="1">
        <f t="shared" si="5"/>
        <v>189</v>
      </c>
      <c r="E193" s="1" t="s">
        <v>1425</v>
      </c>
    </row>
    <row r="194" spans="1:5">
      <c r="A194" s="1">
        <f t="shared" si="4"/>
        <v>190</v>
      </c>
      <c r="B194" s="1" t="s">
        <v>1890</v>
      </c>
      <c r="C194" s="87"/>
      <c r="D194" s="1">
        <f t="shared" si="5"/>
        <v>190</v>
      </c>
      <c r="E194" s="1" t="s">
        <v>1426</v>
      </c>
    </row>
    <row r="195" spans="1:5">
      <c r="A195" s="1">
        <f t="shared" si="4"/>
        <v>191</v>
      </c>
      <c r="B195" s="1" t="s">
        <v>1891</v>
      </c>
      <c r="C195" s="87"/>
      <c r="D195" s="1">
        <f t="shared" si="5"/>
        <v>191</v>
      </c>
      <c r="E195" s="1" t="s">
        <v>1427</v>
      </c>
    </row>
    <row r="196" spans="1:5">
      <c r="A196" s="1">
        <f t="shared" si="4"/>
        <v>192</v>
      </c>
      <c r="B196" s="1" t="s">
        <v>1178</v>
      </c>
      <c r="C196" s="87"/>
      <c r="D196" s="1">
        <f t="shared" si="5"/>
        <v>192</v>
      </c>
      <c r="E196" s="1" t="s">
        <v>1428</v>
      </c>
    </row>
    <row r="197" spans="1:5">
      <c r="A197" s="1">
        <f t="shared" si="4"/>
        <v>193</v>
      </c>
      <c r="B197" s="1" t="s">
        <v>1892</v>
      </c>
      <c r="C197" s="87"/>
      <c r="D197" s="1">
        <f t="shared" si="5"/>
        <v>193</v>
      </c>
      <c r="E197" s="1" t="s">
        <v>1429</v>
      </c>
    </row>
    <row r="198" spans="1:5">
      <c r="A198" s="1">
        <f t="shared" si="4"/>
        <v>194</v>
      </c>
      <c r="B198" s="1" t="s">
        <v>1179</v>
      </c>
      <c r="C198" s="87"/>
      <c r="D198" s="1">
        <f t="shared" si="5"/>
        <v>194</v>
      </c>
      <c r="E198" s="1" t="s">
        <v>1430</v>
      </c>
    </row>
    <row r="199" spans="1:5">
      <c r="A199" s="1">
        <f t="shared" ref="A199:A262" si="6">A198+1</f>
        <v>195</v>
      </c>
      <c r="B199" s="1" t="s">
        <v>1893</v>
      </c>
      <c r="C199" s="87"/>
      <c r="D199" s="1">
        <f t="shared" ref="D199:D262" si="7">D198+1</f>
        <v>195</v>
      </c>
      <c r="E199" s="1" t="s">
        <v>1431</v>
      </c>
    </row>
    <row r="200" spans="1:5">
      <c r="A200" s="1">
        <f t="shared" si="6"/>
        <v>196</v>
      </c>
      <c r="B200" s="1" t="s">
        <v>1894</v>
      </c>
      <c r="C200" s="87"/>
      <c r="D200" s="1">
        <f t="shared" si="7"/>
        <v>196</v>
      </c>
      <c r="E200" s="1" t="s">
        <v>1432</v>
      </c>
    </row>
    <row r="201" spans="1:5">
      <c r="A201" s="1">
        <f t="shared" si="6"/>
        <v>197</v>
      </c>
      <c r="B201" s="1" t="s">
        <v>1895</v>
      </c>
      <c r="C201" s="87"/>
      <c r="D201" s="1">
        <f t="shared" si="7"/>
        <v>197</v>
      </c>
      <c r="E201" s="1" t="s">
        <v>1433</v>
      </c>
    </row>
    <row r="202" spans="1:5">
      <c r="A202" s="1">
        <f t="shared" si="6"/>
        <v>198</v>
      </c>
      <c r="B202" s="1" t="s">
        <v>1896</v>
      </c>
      <c r="C202" s="87"/>
      <c r="D202" s="1">
        <f t="shared" si="7"/>
        <v>198</v>
      </c>
      <c r="E202" s="1" t="s">
        <v>1607</v>
      </c>
    </row>
    <row r="203" spans="1:5">
      <c r="A203" s="1">
        <f t="shared" si="6"/>
        <v>199</v>
      </c>
      <c r="B203" s="1" t="s">
        <v>1897</v>
      </c>
      <c r="C203" s="87"/>
      <c r="D203" s="1">
        <f t="shared" si="7"/>
        <v>199</v>
      </c>
      <c r="E203" s="1" t="s">
        <v>1435</v>
      </c>
    </row>
    <row r="204" spans="1:5">
      <c r="A204" s="1">
        <f t="shared" si="6"/>
        <v>200</v>
      </c>
      <c r="B204" s="1" t="s">
        <v>1180</v>
      </c>
      <c r="C204" s="87"/>
      <c r="D204" s="1">
        <f t="shared" si="7"/>
        <v>200</v>
      </c>
      <c r="E204" s="1" t="s">
        <v>1608</v>
      </c>
    </row>
    <row r="205" spans="1:5">
      <c r="A205" s="1">
        <f t="shared" si="6"/>
        <v>201</v>
      </c>
      <c r="B205" s="1" t="s">
        <v>1898</v>
      </c>
      <c r="C205" s="87"/>
      <c r="D205" s="1">
        <f t="shared" si="7"/>
        <v>201</v>
      </c>
      <c r="E205" s="1" t="s">
        <v>1437</v>
      </c>
    </row>
    <row r="206" spans="1:5">
      <c r="A206" s="1">
        <f t="shared" si="6"/>
        <v>202</v>
      </c>
      <c r="B206" s="1" t="s">
        <v>1899</v>
      </c>
      <c r="C206" s="87"/>
      <c r="D206" s="1">
        <f t="shared" si="7"/>
        <v>202</v>
      </c>
      <c r="E206" s="1" t="s">
        <v>1610</v>
      </c>
    </row>
    <row r="207" spans="1:5">
      <c r="A207" s="1">
        <f t="shared" si="6"/>
        <v>203</v>
      </c>
      <c r="B207" s="1" t="s">
        <v>1181</v>
      </c>
      <c r="C207" s="87"/>
      <c r="D207" s="1">
        <f t="shared" si="7"/>
        <v>203</v>
      </c>
      <c r="E207" s="1" t="s">
        <v>1609</v>
      </c>
    </row>
    <row r="208" spans="1:5">
      <c r="A208" s="1">
        <f t="shared" si="6"/>
        <v>204</v>
      </c>
      <c r="B208" s="1" t="s">
        <v>1900</v>
      </c>
      <c r="C208" s="87"/>
      <c r="D208" s="1">
        <f t="shared" si="7"/>
        <v>204</v>
      </c>
      <c r="E208" s="1" t="s">
        <v>1440</v>
      </c>
    </row>
    <row r="209" spans="1:5">
      <c r="A209" s="1">
        <f t="shared" si="6"/>
        <v>205</v>
      </c>
      <c r="B209" s="1" t="s">
        <v>1901</v>
      </c>
      <c r="C209" s="87"/>
      <c r="D209" s="1">
        <f t="shared" si="7"/>
        <v>205</v>
      </c>
      <c r="E209" s="1" t="s">
        <v>1611</v>
      </c>
    </row>
    <row r="210" spans="1:5">
      <c r="A210" s="1">
        <f t="shared" si="6"/>
        <v>206</v>
      </c>
      <c r="B210" s="1" t="s">
        <v>1902</v>
      </c>
      <c r="C210" s="87"/>
      <c r="D210" s="1">
        <f t="shared" si="7"/>
        <v>206</v>
      </c>
      <c r="E210" s="1" t="s">
        <v>1612</v>
      </c>
    </row>
    <row r="211" spans="1:5">
      <c r="A211" s="1">
        <f t="shared" si="6"/>
        <v>207</v>
      </c>
      <c r="B211" s="1" t="s">
        <v>1903</v>
      </c>
      <c r="C211" s="87"/>
      <c r="D211" s="1">
        <f t="shared" si="7"/>
        <v>207</v>
      </c>
      <c r="E211" s="1" t="s">
        <v>1613</v>
      </c>
    </row>
    <row r="212" spans="1:5">
      <c r="A212" s="1">
        <f t="shared" si="6"/>
        <v>208</v>
      </c>
      <c r="B212" s="1" t="s">
        <v>1904</v>
      </c>
      <c r="C212" s="87"/>
      <c r="D212" s="1">
        <f t="shared" si="7"/>
        <v>208</v>
      </c>
      <c r="E212" s="1" t="s">
        <v>1614</v>
      </c>
    </row>
    <row r="213" spans="1:5">
      <c r="A213" s="1">
        <f t="shared" si="6"/>
        <v>209</v>
      </c>
      <c r="B213" s="1" t="s">
        <v>1905</v>
      </c>
      <c r="C213" s="87"/>
      <c r="D213" s="1">
        <f t="shared" si="7"/>
        <v>209</v>
      </c>
      <c r="E213" s="1" t="s">
        <v>1445</v>
      </c>
    </row>
    <row r="214" spans="1:5">
      <c r="A214" s="1">
        <f t="shared" si="6"/>
        <v>210</v>
      </c>
      <c r="B214" s="1" t="s">
        <v>1182</v>
      </c>
      <c r="C214" s="87"/>
      <c r="D214" s="1">
        <f t="shared" si="7"/>
        <v>210</v>
      </c>
      <c r="E214" s="1" t="s">
        <v>1615</v>
      </c>
    </row>
    <row r="215" spans="1:5">
      <c r="A215" s="1">
        <f t="shared" si="6"/>
        <v>211</v>
      </c>
      <c r="B215" s="1" t="s">
        <v>1906</v>
      </c>
      <c r="C215" s="87"/>
      <c r="D215" s="1">
        <f t="shared" si="7"/>
        <v>211</v>
      </c>
      <c r="E215" s="1" t="s">
        <v>1447</v>
      </c>
    </row>
    <row r="216" spans="1:5">
      <c r="A216" s="1">
        <f t="shared" si="6"/>
        <v>212</v>
      </c>
      <c r="B216" s="1" t="s">
        <v>1907</v>
      </c>
      <c r="C216" s="87"/>
      <c r="D216" s="1">
        <f t="shared" si="7"/>
        <v>212</v>
      </c>
      <c r="E216" s="1" t="s">
        <v>1448</v>
      </c>
    </row>
    <row r="217" spans="1:5">
      <c r="A217" s="1">
        <f t="shared" si="6"/>
        <v>213</v>
      </c>
      <c r="B217" s="1" t="s">
        <v>1908</v>
      </c>
      <c r="C217" s="87"/>
      <c r="D217" s="1">
        <f t="shared" si="7"/>
        <v>213</v>
      </c>
      <c r="E217" s="1" t="s">
        <v>1449</v>
      </c>
    </row>
    <row r="218" spans="1:5">
      <c r="A218" s="1">
        <f t="shared" si="6"/>
        <v>214</v>
      </c>
      <c r="B218" s="1" t="s">
        <v>1909</v>
      </c>
      <c r="C218" s="87"/>
      <c r="D218" s="1">
        <f t="shared" si="7"/>
        <v>214</v>
      </c>
      <c r="E218" s="1" t="s">
        <v>1450</v>
      </c>
    </row>
    <row r="219" spans="1:5">
      <c r="A219" s="1">
        <f t="shared" si="6"/>
        <v>215</v>
      </c>
      <c r="B219" s="1" t="s">
        <v>1910</v>
      </c>
      <c r="C219" s="87"/>
      <c r="D219" s="1">
        <f t="shared" si="7"/>
        <v>215</v>
      </c>
      <c r="E219" s="1" t="s">
        <v>1616</v>
      </c>
    </row>
    <row r="220" spans="1:5">
      <c r="A220" s="1">
        <f t="shared" si="6"/>
        <v>216</v>
      </c>
      <c r="B220" s="1" t="s">
        <v>1911</v>
      </c>
      <c r="C220" s="87"/>
      <c r="D220" s="1">
        <f t="shared" si="7"/>
        <v>216</v>
      </c>
      <c r="E220" s="1" t="s">
        <v>1617</v>
      </c>
    </row>
    <row r="221" spans="1:5">
      <c r="A221" s="1">
        <f t="shared" si="6"/>
        <v>217</v>
      </c>
      <c r="B221" s="1" t="s">
        <v>1912</v>
      </c>
      <c r="C221" s="87"/>
      <c r="D221" s="1">
        <f t="shared" si="7"/>
        <v>217</v>
      </c>
      <c r="E221" s="1" t="s">
        <v>1469</v>
      </c>
    </row>
    <row r="222" spans="1:5">
      <c r="A222" s="1">
        <f t="shared" si="6"/>
        <v>218</v>
      </c>
      <c r="B222" s="1" t="s">
        <v>1913</v>
      </c>
      <c r="C222" s="87"/>
      <c r="D222" s="1">
        <f t="shared" si="7"/>
        <v>218</v>
      </c>
      <c r="E222" s="1" t="s">
        <v>1470</v>
      </c>
    </row>
    <row r="223" spans="1:5">
      <c r="A223" s="1">
        <f t="shared" si="6"/>
        <v>219</v>
      </c>
      <c r="B223" s="1" t="s">
        <v>1914</v>
      </c>
      <c r="C223" s="87"/>
      <c r="D223" s="1">
        <f t="shared" si="7"/>
        <v>219</v>
      </c>
      <c r="E223" s="1" t="s">
        <v>1471</v>
      </c>
    </row>
    <row r="224" spans="1:5">
      <c r="A224" s="1">
        <f t="shared" si="6"/>
        <v>220</v>
      </c>
      <c r="B224" s="1" t="s">
        <v>1183</v>
      </c>
      <c r="C224" s="87"/>
      <c r="D224" s="1">
        <f t="shared" si="7"/>
        <v>220</v>
      </c>
      <c r="E224" s="1" t="s">
        <v>1472</v>
      </c>
    </row>
    <row r="225" spans="1:5">
      <c r="A225" s="1">
        <f t="shared" si="6"/>
        <v>221</v>
      </c>
      <c r="B225" s="1" t="s">
        <v>1915</v>
      </c>
      <c r="C225" s="87"/>
      <c r="D225" s="1">
        <f t="shared" si="7"/>
        <v>221</v>
      </c>
      <c r="E225" s="1" t="s">
        <v>1473</v>
      </c>
    </row>
    <row r="226" spans="1:5">
      <c r="A226" s="1">
        <f t="shared" si="6"/>
        <v>222</v>
      </c>
      <c r="B226" s="1" t="s">
        <v>1916</v>
      </c>
      <c r="C226" s="87"/>
      <c r="D226" s="1">
        <f t="shared" si="7"/>
        <v>222</v>
      </c>
      <c r="E226" s="1" t="s">
        <v>1474</v>
      </c>
    </row>
    <row r="227" spans="1:5">
      <c r="A227" s="1">
        <f t="shared" si="6"/>
        <v>223</v>
      </c>
      <c r="B227" s="1" t="s">
        <v>1917</v>
      </c>
      <c r="C227" s="87"/>
      <c r="D227" s="1">
        <f t="shared" si="7"/>
        <v>223</v>
      </c>
      <c r="E227" s="1" t="s">
        <v>1475</v>
      </c>
    </row>
    <row r="228" spans="1:5">
      <c r="A228" s="1">
        <f t="shared" si="6"/>
        <v>224</v>
      </c>
      <c r="B228" s="1" t="s">
        <v>1918</v>
      </c>
      <c r="C228" s="87"/>
      <c r="D228" s="1">
        <f t="shared" si="7"/>
        <v>224</v>
      </c>
      <c r="E228" s="1" t="s">
        <v>1476</v>
      </c>
    </row>
    <row r="229" spans="1:5">
      <c r="A229" s="1">
        <f t="shared" si="6"/>
        <v>225</v>
      </c>
      <c r="B229" s="1" t="s">
        <v>1184</v>
      </c>
      <c r="C229" s="87"/>
      <c r="D229" s="1">
        <f t="shared" si="7"/>
        <v>225</v>
      </c>
      <c r="E229" s="1" t="s">
        <v>1477</v>
      </c>
    </row>
    <row r="230" spans="1:5">
      <c r="A230" s="1">
        <f t="shared" si="6"/>
        <v>226</v>
      </c>
      <c r="B230" s="1" t="s">
        <v>1919</v>
      </c>
      <c r="C230" s="87"/>
      <c r="D230" s="1">
        <f t="shared" si="7"/>
        <v>226</v>
      </c>
      <c r="E230" s="1" t="s">
        <v>1478</v>
      </c>
    </row>
    <row r="231" spans="1:5">
      <c r="A231" s="1">
        <f t="shared" si="6"/>
        <v>227</v>
      </c>
      <c r="B231" s="1" t="s">
        <v>1920</v>
      </c>
      <c r="C231" s="87"/>
      <c r="D231" s="1">
        <f t="shared" si="7"/>
        <v>227</v>
      </c>
      <c r="E231" s="1" t="s">
        <v>1479</v>
      </c>
    </row>
    <row r="232" spans="1:5">
      <c r="A232" s="1">
        <f t="shared" si="6"/>
        <v>228</v>
      </c>
      <c r="B232" s="1" t="s">
        <v>1921</v>
      </c>
      <c r="C232" s="87"/>
      <c r="D232" s="1">
        <f t="shared" si="7"/>
        <v>228</v>
      </c>
      <c r="E232" s="1" t="s">
        <v>1480</v>
      </c>
    </row>
    <row r="233" spans="1:5">
      <c r="A233" s="1">
        <f t="shared" si="6"/>
        <v>229</v>
      </c>
      <c r="B233" s="1" t="s">
        <v>1922</v>
      </c>
      <c r="C233" s="87"/>
      <c r="D233" s="1">
        <f t="shared" si="7"/>
        <v>229</v>
      </c>
      <c r="E233" s="1" t="s">
        <v>1481</v>
      </c>
    </row>
    <row r="234" spans="1:5">
      <c r="A234" s="1">
        <f t="shared" si="6"/>
        <v>230</v>
      </c>
      <c r="B234" s="1" t="s">
        <v>1185</v>
      </c>
      <c r="C234" s="87"/>
      <c r="D234" s="1">
        <f t="shared" si="7"/>
        <v>230</v>
      </c>
      <c r="E234" s="1" t="s">
        <v>1482</v>
      </c>
    </row>
    <row r="235" spans="1:5">
      <c r="A235" s="1">
        <f t="shared" si="6"/>
        <v>231</v>
      </c>
      <c r="B235" s="1" t="s">
        <v>1923</v>
      </c>
      <c r="C235" s="87"/>
      <c r="D235" s="1">
        <f t="shared" si="7"/>
        <v>231</v>
      </c>
      <c r="E235" s="1" t="s">
        <v>1483</v>
      </c>
    </row>
    <row r="236" spans="1:5">
      <c r="A236" s="1">
        <f t="shared" si="6"/>
        <v>232</v>
      </c>
      <c r="B236" s="1" t="s">
        <v>1924</v>
      </c>
      <c r="C236" s="87"/>
      <c r="D236" s="1">
        <f t="shared" si="7"/>
        <v>232</v>
      </c>
      <c r="E236" s="1" t="s">
        <v>1618</v>
      </c>
    </row>
    <row r="237" spans="1:5">
      <c r="A237" s="1">
        <f t="shared" si="6"/>
        <v>233</v>
      </c>
      <c r="B237" s="1" t="s">
        <v>1186</v>
      </c>
      <c r="C237" s="87"/>
      <c r="D237" s="1">
        <f t="shared" si="7"/>
        <v>233</v>
      </c>
      <c r="E237" s="1" t="s">
        <v>1484</v>
      </c>
    </row>
    <row r="238" spans="1:5">
      <c r="A238" s="1">
        <f t="shared" si="6"/>
        <v>234</v>
      </c>
      <c r="B238" s="1" t="s">
        <v>1925</v>
      </c>
      <c r="C238" s="87"/>
      <c r="D238" s="1">
        <f t="shared" si="7"/>
        <v>234</v>
      </c>
      <c r="E238" s="1" t="s">
        <v>1485</v>
      </c>
    </row>
    <row r="239" spans="1:5">
      <c r="A239" s="1">
        <f t="shared" si="6"/>
        <v>235</v>
      </c>
      <c r="B239" s="1" t="s">
        <v>1926</v>
      </c>
      <c r="C239" s="87"/>
      <c r="D239" s="1">
        <f t="shared" si="7"/>
        <v>235</v>
      </c>
      <c r="E239" s="1" t="s">
        <v>1486</v>
      </c>
    </row>
    <row r="240" spans="1:5">
      <c r="A240" s="1">
        <f t="shared" si="6"/>
        <v>236</v>
      </c>
      <c r="B240" s="1" t="s">
        <v>1187</v>
      </c>
      <c r="C240" s="87"/>
      <c r="D240" s="1">
        <f t="shared" si="7"/>
        <v>236</v>
      </c>
      <c r="E240" s="1" t="s">
        <v>1487</v>
      </c>
    </row>
    <row r="241" spans="1:5">
      <c r="A241" s="1">
        <f t="shared" si="6"/>
        <v>237</v>
      </c>
      <c r="B241" s="1" t="s">
        <v>1927</v>
      </c>
      <c r="C241" s="87"/>
      <c r="D241" s="1">
        <f t="shared" si="7"/>
        <v>237</v>
      </c>
      <c r="E241" s="1" t="s">
        <v>1488</v>
      </c>
    </row>
    <row r="242" spans="1:5">
      <c r="A242" s="1">
        <f t="shared" si="6"/>
        <v>238</v>
      </c>
      <c r="B242" s="1" t="s">
        <v>1928</v>
      </c>
      <c r="C242" s="87"/>
      <c r="D242" s="1">
        <f t="shared" si="7"/>
        <v>238</v>
      </c>
      <c r="E242" s="1" t="s">
        <v>1489</v>
      </c>
    </row>
    <row r="243" spans="1:5">
      <c r="A243" s="1">
        <f t="shared" si="6"/>
        <v>239</v>
      </c>
      <c r="B243" s="1" t="s">
        <v>1929</v>
      </c>
      <c r="C243" s="87"/>
      <c r="D243" s="1">
        <f t="shared" si="7"/>
        <v>239</v>
      </c>
      <c r="E243" s="1" t="s">
        <v>1490</v>
      </c>
    </row>
    <row r="244" spans="1:5">
      <c r="A244" s="1">
        <f t="shared" si="6"/>
        <v>240</v>
      </c>
      <c r="B244" s="1" t="s">
        <v>1188</v>
      </c>
      <c r="C244" s="87"/>
      <c r="D244" s="1">
        <f t="shared" si="7"/>
        <v>240</v>
      </c>
      <c r="E244" s="1" t="s">
        <v>1491</v>
      </c>
    </row>
    <row r="245" spans="1:5">
      <c r="A245" s="1">
        <f t="shared" si="6"/>
        <v>241</v>
      </c>
      <c r="B245" s="1" t="s">
        <v>1620</v>
      </c>
      <c r="C245" s="87"/>
      <c r="D245" s="1">
        <f t="shared" si="7"/>
        <v>241</v>
      </c>
      <c r="E245" s="1" t="s">
        <v>1492</v>
      </c>
    </row>
    <row r="246" spans="1:5">
      <c r="A246" s="1">
        <f t="shared" si="6"/>
        <v>242</v>
      </c>
      <c r="B246" s="1" t="s">
        <v>1621</v>
      </c>
      <c r="C246" s="87"/>
      <c r="D246" s="1">
        <f t="shared" si="7"/>
        <v>242</v>
      </c>
      <c r="E246" s="1" t="s">
        <v>1493</v>
      </c>
    </row>
    <row r="247" spans="1:5">
      <c r="A247" s="1">
        <f t="shared" si="6"/>
        <v>243</v>
      </c>
      <c r="B247" s="1" t="s">
        <v>1161</v>
      </c>
      <c r="C247" s="87"/>
      <c r="D247" s="1">
        <f t="shared" si="7"/>
        <v>243</v>
      </c>
      <c r="E247" s="1" t="s">
        <v>1494</v>
      </c>
    </row>
    <row r="248" spans="1:5">
      <c r="A248" s="1">
        <f t="shared" si="6"/>
        <v>244</v>
      </c>
      <c r="B248" s="1" t="s">
        <v>1622</v>
      </c>
      <c r="C248" s="87"/>
      <c r="D248" s="1">
        <f t="shared" si="7"/>
        <v>244</v>
      </c>
      <c r="E248" s="1" t="s">
        <v>1495</v>
      </c>
    </row>
    <row r="249" spans="1:5">
      <c r="A249" s="1">
        <f t="shared" si="6"/>
        <v>245</v>
      </c>
      <c r="B249" s="1" t="s">
        <v>1623</v>
      </c>
      <c r="C249" s="87"/>
      <c r="D249" s="1">
        <f t="shared" si="7"/>
        <v>245</v>
      </c>
      <c r="E249" s="1" t="s">
        <v>1496</v>
      </c>
    </row>
    <row r="250" spans="1:5">
      <c r="A250" s="1">
        <f t="shared" si="6"/>
        <v>246</v>
      </c>
      <c r="B250" s="1" t="s">
        <v>1624</v>
      </c>
      <c r="C250" s="87"/>
      <c r="D250" s="1">
        <f t="shared" si="7"/>
        <v>246</v>
      </c>
      <c r="E250" s="1" t="s">
        <v>1497</v>
      </c>
    </row>
    <row r="251" spans="1:5">
      <c r="A251" s="1">
        <f t="shared" si="6"/>
        <v>247</v>
      </c>
      <c r="B251" s="1" t="s">
        <v>1625</v>
      </c>
      <c r="C251" s="87"/>
      <c r="D251" s="1">
        <f t="shared" si="7"/>
        <v>247</v>
      </c>
      <c r="E251" s="1" t="s">
        <v>1516</v>
      </c>
    </row>
    <row r="252" spans="1:5">
      <c r="A252" s="1">
        <f t="shared" si="6"/>
        <v>248</v>
      </c>
      <c r="B252" s="1" t="s">
        <v>1626</v>
      </c>
      <c r="C252" s="87"/>
      <c r="D252" s="1">
        <f t="shared" si="7"/>
        <v>248</v>
      </c>
      <c r="E252" s="1" t="s">
        <v>1517</v>
      </c>
    </row>
    <row r="253" spans="1:5">
      <c r="A253" s="1">
        <f t="shared" si="6"/>
        <v>249</v>
      </c>
      <c r="B253" s="1" t="s">
        <v>1162</v>
      </c>
      <c r="C253" s="87"/>
      <c r="D253" s="1">
        <f t="shared" si="7"/>
        <v>249</v>
      </c>
      <c r="E253" s="1" t="s">
        <v>1518</v>
      </c>
    </row>
    <row r="254" spans="1:5">
      <c r="A254" s="1">
        <f t="shared" si="6"/>
        <v>250</v>
      </c>
      <c r="B254" s="1" t="s">
        <v>1627</v>
      </c>
      <c r="C254" s="87"/>
      <c r="D254" s="1">
        <f t="shared" si="7"/>
        <v>250</v>
      </c>
      <c r="E254" s="1" t="s">
        <v>1519</v>
      </c>
    </row>
    <row r="255" spans="1:5">
      <c r="A255" s="1">
        <f t="shared" si="6"/>
        <v>251</v>
      </c>
      <c r="B255" s="1" t="s">
        <v>1628</v>
      </c>
      <c r="C255" s="87"/>
      <c r="D255" s="1">
        <f t="shared" si="7"/>
        <v>251</v>
      </c>
      <c r="E255" s="1" t="s">
        <v>1244</v>
      </c>
    </row>
    <row r="256" spans="1:5">
      <c r="A256" s="1">
        <f t="shared" si="6"/>
        <v>252</v>
      </c>
      <c r="B256" s="1" t="s">
        <v>1163</v>
      </c>
      <c r="C256" s="87"/>
      <c r="D256" s="1">
        <f t="shared" si="7"/>
        <v>252</v>
      </c>
      <c r="E256" s="1" t="s">
        <v>1245</v>
      </c>
    </row>
    <row r="257" spans="1:5">
      <c r="A257" s="1">
        <f t="shared" si="6"/>
        <v>253</v>
      </c>
      <c r="B257" s="1" t="s">
        <v>1629</v>
      </c>
      <c r="C257" s="87"/>
      <c r="D257" s="1">
        <f t="shared" si="7"/>
        <v>253</v>
      </c>
      <c r="E257" s="1" t="s">
        <v>1520</v>
      </c>
    </row>
    <row r="258" spans="1:5">
      <c r="A258" s="1">
        <f t="shared" si="6"/>
        <v>254</v>
      </c>
      <c r="B258" s="1" t="s">
        <v>1630</v>
      </c>
      <c r="C258" s="87"/>
      <c r="D258" s="1">
        <f t="shared" si="7"/>
        <v>254</v>
      </c>
      <c r="E258" s="1" t="s">
        <v>1247</v>
      </c>
    </row>
    <row r="259" spans="1:5">
      <c r="A259" s="1">
        <f t="shared" si="6"/>
        <v>255</v>
      </c>
      <c r="B259" s="1" t="s">
        <v>1631</v>
      </c>
      <c r="C259" s="87"/>
      <c r="D259" s="1">
        <f t="shared" si="7"/>
        <v>255</v>
      </c>
      <c r="E259" s="1" t="s">
        <v>1248</v>
      </c>
    </row>
    <row r="260" spans="1:5">
      <c r="A260" s="1">
        <f t="shared" si="6"/>
        <v>256</v>
      </c>
      <c r="B260" s="1" t="s">
        <v>1632</v>
      </c>
      <c r="C260" s="87"/>
      <c r="D260" s="1">
        <f t="shared" si="7"/>
        <v>256</v>
      </c>
      <c r="E260" s="1" t="s">
        <v>1521</v>
      </c>
    </row>
    <row r="261" spans="1:5">
      <c r="A261" s="1">
        <f t="shared" si="6"/>
        <v>257</v>
      </c>
      <c r="B261" s="1" t="s">
        <v>1633</v>
      </c>
      <c r="C261" s="87"/>
      <c r="D261" s="1">
        <f t="shared" si="7"/>
        <v>257</v>
      </c>
      <c r="E261" s="1" t="s">
        <v>1522</v>
      </c>
    </row>
    <row r="262" spans="1:5">
      <c r="A262" s="1">
        <f t="shared" si="6"/>
        <v>258</v>
      </c>
      <c r="B262" s="1" t="s">
        <v>1634</v>
      </c>
      <c r="C262" s="87"/>
      <c r="D262" s="1">
        <f t="shared" si="7"/>
        <v>258</v>
      </c>
      <c r="E262" s="1" t="s">
        <v>1523</v>
      </c>
    </row>
    <row r="263" spans="1:5">
      <c r="A263" s="1">
        <f t="shared" ref="A263:A326" si="8">A262+1</f>
        <v>259</v>
      </c>
      <c r="B263" s="1" t="s">
        <v>1635</v>
      </c>
      <c r="C263" s="87"/>
      <c r="D263" s="1">
        <f t="shared" ref="D263:D265" si="9">D262+1</f>
        <v>259</v>
      </c>
      <c r="E263" s="1" t="s">
        <v>1524</v>
      </c>
    </row>
    <row r="264" spans="1:5">
      <c r="A264" s="1">
        <f t="shared" si="8"/>
        <v>260</v>
      </c>
      <c r="B264" s="1" t="s">
        <v>1636</v>
      </c>
      <c r="C264" s="87"/>
      <c r="D264" s="1">
        <f t="shared" si="9"/>
        <v>260</v>
      </c>
      <c r="E264" s="1" t="s">
        <v>1525</v>
      </c>
    </row>
    <row r="265" spans="1:5">
      <c r="A265" s="1">
        <f t="shared" si="8"/>
        <v>261</v>
      </c>
      <c r="B265" s="1" t="s">
        <v>1637</v>
      </c>
      <c r="C265" s="87"/>
      <c r="D265" s="1">
        <f t="shared" si="9"/>
        <v>261</v>
      </c>
      <c r="E265" s="1" t="s">
        <v>1526</v>
      </c>
    </row>
    <row r="266" spans="1:5">
      <c r="A266" s="1">
        <f t="shared" si="8"/>
        <v>262</v>
      </c>
      <c r="B266" s="1" t="s">
        <v>1638</v>
      </c>
      <c r="C266" s="87"/>
    </row>
    <row r="267" spans="1:5">
      <c r="A267" s="1">
        <f t="shared" si="8"/>
        <v>263</v>
      </c>
      <c r="B267" s="1" t="s">
        <v>1639</v>
      </c>
      <c r="C267" s="87"/>
    </row>
    <row r="268" spans="1:5">
      <c r="A268" s="1">
        <f t="shared" si="8"/>
        <v>264</v>
      </c>
      <c r="B268" s="1" t="s">
        <v>1640</v>
      </c>
      <c r="C268" s="87"/>
    </row>
    <row r="269" spans="1:5">
      <c r="A269" s="1">
        <f t="shared" si="8"/>
        <v>265</v>
      </c>
      <c r="B269" s="1" t="s">
        <v>1641</v>
      </c>
      <c r="C269" s="87"/>
    </row>
    <row r="270" spans="1:5">
      <c r="A270" s="1">
        <f t="shared" si="8"/>
        <v>266</v>
      </c>
      <c r="B270" s="1" t="s">
        <v>1642</v>
      </c>
      <c r="C270" s="87"/>
    </row>
    <row r="271" spans="1:5">
      <c r="A271" s="1">
        <f t="shared" si="8"/>
        <v>267</v>
      </c>
      <c r="B271" s="1" t="s">
        <v>1643</v>
      </c>
      <c r="C271" s="87"/>
    </row>
    <row r="272" spans="1:5">
      <c r="A272" s="1">
        <f t="shared" si="8"/>
        <v>268</v>
      </c>
      <c r="B272" s="1" t="s">
        <v>1644</v>
      </c>
      <c r="C272" s="87"/>
    </row>
    <row r="273" spans="1:3">
      <c r="A273" s="1">
        <f t="shared" si="8"/>
        <v>269</v>
      </c>
      <c r="B273" s="1" t="s">
        <v>1645</v>
      </c>
      <c r="C273" s="87"/>
    </row>
    <row r="274" spans="1:3">
      <c r="A274" s="1">
        <f t="shared" si="8"/>
        <v>270</v>
      </c>
      <c r="B274" s="1" t="s">
        <v>1164</v>
      </c>
      <c r="C274" s="87"/>
    </row>
    <row r="275" spans="1:3">
      <c r="A275" s="1">
        <f t="shared" si="8"/>
        <v>271</v>
      </c>
      <c r="B275" s="1" t="s">
        <v>1646</v>
      </c>
      <c r="C275" s="87"/>
    </row>
    <row r="276" spans="1:3">
      <c r="A276" s="1">
        <f t="shared" si="8"/>
        <v>272</v>
      </c>
      <c r="B276" s="1" t="s">
        <v>1647</v>
      </c>
      <c r="C276" s="87"/>
    </row>
    <row r="277" spans="1:3">
      <c r="A277" s="1">
        <f t="shared" si="8"/>
        <v>273</v>
      </c>
      <c r="B277" s="1" t="s">
        <v>1165</v>
      </c>
      <c r="C277" s="87"/>
    </row>
    <row r="278" spans="1:3">
      <c r="A278" s="1">
        <f t="shared" si="8"/>
        <v>274</v>
      </c>
      <c r="B278" s="1" t="s">
        <v>1648</v>
      </c>
      <c r="C278" s="87"/>
    </row>
    <row r="279" spans="1:3">
      <c r="A279" s="1">
        <f t="shared" si="8"/>
        <v>275</v>
      </c>
      <c r="B279" s="1" t="s">
        <v>1649</v>
      </c>
      <c r="C279" s="87"/>
    </row>
    <row r="280" spans="1:3">
      <c r="A280" s="1">
        <f t="shared" si="8"/>
        <v>276</v>
      </c>
      <c r="B280" s="1" t="s">
        <v>1650</v>
      </c>
      <c r="C280" s="87"/>
    </row>
    <row r="281" spans="1:3">
      <c r="A281" s="1">
        <f t="shared" si="8"/>
        <v>277</v>
      </c>
      <c r="B281" s="1" t="s">
        <v>1651</v>
      </c>
      <c r="C281" s="87"/>
    </row>
    <row r="282" spans="1:3">
      <c r="A282" s="1">
        <f t="shared" si="8"/>
        <v>278</v>
      </c>
      <c r="B282" s="1" t="s">
        <v>1652</v>
      </c>
      <c r="C282" s="87"/>
    </row>
    <row r="283" spans="1:3">
      <c r="A283" s="1">
        <f t="shared" si="8"/>
        <v>279</v>
      </c>
      <c r="B283" s="1" t="s">
        <v>1653</v>
      </c>
      <c r="C283" s="87"/>
    </row>
    <row r="284" spans="1:3">
      <c r="A284" s="1">
        <f t="shared" si="8"/>
        <v>280</v>
      </c>
      <c r="B284" s="1" t="s">
        <v>1654</v>
      </c>
      <c r="C284" s="87"/>
    </row>
    <row r="285" spans="1:3">
      <c r="A285" s="1">
        <f t="shared" si="8"/>
        <v>281</v>
      </c>
      <c r="B285" s="1" t="s">
        <v>1655</v>
      </c>
      <c r="C285" s="87"/>
    </row>
    <row r="286" spans="1:3">
      <c r="A286" s="1">
        <f t="shared" si="8"/>
        <v>282</v>
      </c>
      <c r="B286" s="1" t="s">
        <v>1656</v>
      </c>
      <c r="C286" s="87"/>
    </row>
    <row r="287" spans="1:3">
      <c r="A287" s="1">
        <f t="shared" si="8"/>
        <v>283</v>
      </c>
      <c r="B287" s="1" t="s">
        <v>1166</v>
      </c>
      <c r="C287" s="87"/>
    </row>
    <row r="288" spans="1:3">
      <c r="A288" s="1">
        <f t="shared" si="8"/>
        <v>284</v>
      </c>
      <c r="B288" s="1" t="s">
        <v>1657</v>
      </c>
      <c r="C288" s="87"/>
    </row>
    <row r="289" spans="1:3">
      <c r="A289" s="1">
        <f t="shared" si="8"/>
        <v>285</v>
      </c>
      <c r="B289" s="1" t="s">
        <v>1658</v>
      </c>
      <c r="C289" s="87"/>
    </row>
    <row r="290" spans="1:3">
      <c r="A290" s="1">
        <f t="shared" si="8"/>
        <v>286</v>
      </c>
      <c r="B290" s="1" t="s">
        <v>1659</v>
      </c>
      <c r="C290" s="87"/>
    </row>
    <row r="291" spans="1:3">
      <c r="A291" s="1">
        <f t="shared" si="8"/>
        <v>287</v>
      </c>
      <c r="B291" s="1" t="s">
        <v>1660</v>
      </c>
      <c r="C291" s="87"/>
    </row>
    <row r="292" spans="1:3">
      <c r="A292" s="1">
        <f t="shared" si="8"/>
        <v>288</v>
      </c>
      <c r="B292" s="1" t="s">
        <v>1661</v>
      </c>
      <c r="C292" s="87"/>
    </row>
    <row r="293" spans="1:3">
      <c r="A293" s="1">
        <f t="shared" si="8"/>
        <v>289</v>
      </c>
      <c r="B293" s="1" t="s">
        <v>1167</v>
      </c>
      <c r="C293" s="87"/>
    </row>
    <row r="294" spans="1:3">
      <c r="A294" s="1">
        <f t="shared" si="8"/>
        <v>290</v>
      </c>
      <c r="B294" s="1" t="s">
        <v>1662</v>
      </c>
      <c r="C294" s="87"/>
    </row>
    <row r="295" spans="1:3">
      <c r="A295" s="1">
        <f t="shared" si="8"/>
        <v>291</v>
      </c>
      <c r="B295" s="1" t="s">
        <v>1663</v>
      </c>
      <c r="C295" s="87"/>
    </row>
    <row r="296" spans="1:3">
      <c r="A296" s="1">
        <f t="shared" si="8"/>
        <v>292</v>
      </c>
      <c r="B296" s="1" t="s">
        <v>1664</v>
      </c>
      <c r="C296" s="87"/>
    </row>
    <row r="297" spans="1:3">
      <c r="A297" s="1">
        <f t="shared" si="8"/>
        <v>293</v>
      </c>
      <c r="B297" s="1" t="s">
        <v>1665</v>
      </c>
      <c r="C297" s="87"/>
    </row>
    <row r="298" spans="1:3">
      <c r="A298" s="1">
        <f t="shared" si="8"/>
        <v>294</v>
      </c>
      <c r="B298" s="1" t="s">
        <v>1666</v>
      </c>
      <c r="C298" s="87"/>
    </row>
    <row r="299" spans="1:3">
      <c r="A299" s="1">
        <f t="shared" si="8"/>
        <v>295</v>
      </c>
      <c r="B299" s="1" t="s">
        <v>1667</v>
      </c>
      <c r="C299" s="87"/>
    </row>
    <row r="300" spans="1:3">
      <c r="A300" s="1">
        <f t="shared" si="8"/>
        <v>296</v>
      </c>
      <c r="B300" s="1" t="s">
        <v>1668</v>
      </c>
      <c r="C300" s="87"/>
    </row>
    <row r="301" spans="1:3">
      <c r="A301" s="1">
        <f t="shared" si="8"/>
        <v>297</v>
      </c>
      <c r="B301" s="1" t="s">
        <v>1669</v>
      </c>
      <c r="C301" s="87"/>
    </row>
    <row r="302" spans="1:3">
      <c r="A302" s="1">
        <f t="shared" si="8"/>
        <v>298</v>
      </c>
      <c r="B302" s="1" t="s">
        <v>1670</v>
      </c>
      <c r="C302" s="87"/>
    </row>
    <row r="303" spans="1:3">
      <c r="A303" s="1">
        <f t="shared" si="8"/>
        <v>299</v>
      </c>
      <c r="B303" s="1" t="s">
        <v>1671</v>
      </c>
      <c r="C303" s="87"/>
    </row>
    <row r="304" spans="1:3">
      <c r="A304" s="1">
        <f t="shared" si="8"/>
        <v>300</v>
      </c>
      <c r="B304" s="1" t="s">
        <v>1672</v>
      </c>
      <c r="C304" s="87"/>
    </row>
    <row r="305" spans="1:3">
      <c r="A305" s="1">
        <f t="shared" si="8"/>
        <v>301</v>
      </c>
      <c r="B305" s="1" t="s">
        <v>1673</v>
      </c>
      <c r="C305" s="87"/>
    </row>
    <row r="306" spans="1:3">
      <c r="A306" s="1">
        <f t="shared" si="8"/>
        <v>302</v>
      </c>
      <c r="B306" s="1" t="s">
        <v>1674</v>
      </c>
      <c r="C306" s="87"/>
    </row>
    <row r="307" spans="1:3">
      <c r="A307" s="1">
        <f t="shared" si="8"/>
        <v>303</v>
      </c>
      <c r="B307" s="1" t="s">
        <v>1675</v>
      </c>
      <c r="C307" s="87"/>
    </row>
    <row r="308" spans="1:3">
      <c r="A308" s="1">
        <f t="shared" si="8"/>
        <v>304</v>
      </c>
      <c r="B308" s="1" t="s">
        <v>1676</v>
      </c>
      <c r="C308" s="87"/>
    </row>
    <row r="309" spans="1:3">
      <c r="A309" s="1">
        <f t="shared" si="8"/>
        <v>305</v>
      </c>
      <c r="B309" s="1" t="s">
        <v>1677</v>
      </c>
      <c r="C309" s="87"/>
    </row>
    <row r="310" spans="1:3">
      <c r="A310" s="1">
        <f t="shared" si="8"/>
        <v>306</v>
      </c>
      <c r="B310" s="1" t="s">
        <v>1678</v>
      </c>
      <c r="C310" s="87"/>
    </row>
    <row r="311" spans="1:3">
      <c r="A311" s="1">
        <f t="shared" si="8"/>
        <v>307</v>
      </c>
      <c r="B311" s="1" t="s">
        <v>1679</v>
      </c>
      <c r="C311" s="87"/>
    </row>
    <row r="312" spans="1:3">
      <c r="A312" s="1">
        <f t="shared" si="8"/>
        <v>308</v>
      </c>
      <c r="B312" s="1" t="s">
        <v>1680</v>
      </c>
      <c r="C312" s="87"/>
    </row>
    <row r="313" spans="1:3">
      <c r="A313" s="1">
        <f t="shared" si="8"/>
        <v>309</v>
      </c>
      <c r="B313" s="1" t="s">
        <v>1681</v>
      </c>
      <c r="C313" s="87"/>
    </row>
    <row r="314" spans="1:3">
      <c r="A314" s="1">
        <f t="shared" si="8"/>
        <v>310</v>
      </c>
      <c r="B314" s="1" t="s">
        <v>1682</v>
      </c>
      <c r="C314" s="87"/>
    </row>
    <row r="315" spans="1:3">
      <c r="A315" s="1">
        <f t="shared" si="8"/>
        <v>311</v>
      </c>
      <c r="B315" s="1" t="s">
        <v>1683</v>
      </c>
      <c r="C315" s="87"/>
    </row>
    <row r="316" spans="1:3">
      <c r="A316" s="1">
        <f t="shared" si="8"/>
        <v>312</v>
      </c>
      <c r="B316" s="1" t="s">
        <v>1684</v>
      </c>
      <c r="C316" s="87"/>
    </row>
    <row r="317" spans="1:3">
      <c r="A317" s="1">
        <f t="shared" si="8"/>
        <v>313</v>
      </c>
      <c r="B317" s="1" t="s">
        <v>1685</v>
      </c>
      <c r="C317" s="87"/>
    </row>
    <row r="318" spans="1:3">
      <c r="A318" s="1">
        <f t="shared" si="8"/>
        <v>314</v>
      </c>
      <c r="B318" s="1" t="s">
        <v>1686</v>
      </c>
      <c r="C318" s="87"/>
    </row>
    <row r="319" spans="1:3">
      <c r="A319" s="1">
        <f t="shared" si="8"/>
        <v>315</v>
      </c>
      <c r="B319" s="1" t="s">
        <v>1687</v>
      </c>
      <c r="C319" s="87"/>
    </row>
    <row r="320" spans="1:3">
      <c r="A320" s="1">
        <f t="shared" si="8"/>
        <v>316</v>
      </c>
      <c r="B320" s="1" t="s">
        <v>1688</v>
      </c>
      <c r="C320" s="87"/>
    </row>
    <row r="321" spans="1:3">
      <c r="A321" s="1">
        <f t="shared" si="8"/>
        <v>317</v>
      </c>
      <c r="B321" s="1" t="s">
        <v>1689</v>
      </c>
      <c r="C321" s="87"/>
    </row>
    <row r="322" spans="1:3">
      <c r="A322" s="1">
        <f t="shared" si="8"/>
        <v>318</v>
      </c>
      <c r="B322" s="1" t="s">
        <v>1830</v>
      </c>
      <c r="C322" s="87"/>
    </row>
    <row r="323" spans="1:3">
      <c r="A323" s="1">
        <f t="shared" si="8"/>
        <v>319</v>
      </c>
      <c r="B323" s="1" t="s">
        <v>1831</v>
      </c>
      <c r="C323" s="87"/>
    </row>
    <row r="324" spans="1:3">
      <c r="A324" s="1">
        <f t="shared" si="8"/>
        <v>320</v>
      </c>
      <c r="B324" s="1" t="s">
        <v>1832</v>
      </c>
      <c r="C324" s="87"/>
    </row>
    <row r="325" spans="1:3">
      <c r="A325" s="1">
        <f t="shared" si="8"/>
        <v>321</v>
      </c>
      <c r="B325" s="1" t="s">
        <v>1833</v>
      </c>
      <c r="C325" s="87"/>
    </row>
    <row r="326" spans="1:3">
      <c r="A326" s="1">
        <f t="shared" si="8"/>
        <v>322</v>
      </c>
      <c r="B326" s="1" t="s">
        <v>1834</v>
      </c>
      <c r="C326" s="87"/>
    </row>
    <row r="327" spans="1:3">
      <c r="A327" s="1">
        <f t="shared" ref="A327:A342" si="10">A326+1</f>
        <v>323</v>
      </c>
      <c r="B327" s="1" t="s">
        <v>1835</v>
      </c>
      <c r="C327" s="87"/>
    </row>
    <row r="328" spans="1:3">
      <c r="A328" s="1">
        <f t="shared" si="10"/>
        <v>324</v>
      </c>
      <c r="B328" s="1" t="s">
        <v>1836</v>
      </c>
      <c r="C328" s="87"/>
    </row>
    <row r="329" spans="1:3">
      <c r="A329" s="1">
        <f t="shared" si="10"/>
        <v>325</v>
      </c>
      <c r="B329" s="1" t="s">
        <v>1168</v>
      </c>
      <c r="C329" s="87"/>
    </row>
    <row r="330" spans="1:3">
      <c r="A330" s="1">
        <f t="shared" si="10"/>
        <v>326</v>
      </c>
      <c r="B330" s="1" t="s">
        <v>1837</v>
      </c>
      <c r="C330" s="87"/>
    </row>
    <row r="331" spans="1:3">
      <c r="A331" s="1">
        <f t="shared" si="10"/>
        <v>327</v>
      </c>
      <c r="B331" s="1" t="s">
        <v>1838</v>
      </c>
      <c r="C331" s="87"/>
    </row>
    <row r="332" spans="1:3">
      <c r="A332" s="1">
        <f t="shared" si="10"/>
        <v>328</v>
      </c>
      <c r="B332" s="1" t="s">
        <v>1839</v>
      </c>
      <c r="C332" s="87"/>
    </row>
    <row r="333" spans="1:3">
      <c r="A333" s="1">
        <f t="shared" si="10"/>
        <v>329</v>
      </c>
      <c r="B333" s="1" t="s">
        <v>1840</v>
      </c>
      <c r="C333" s="87"/>
    </row>
    <row r="334" spans="1:3">
      <c r="A334" s="1">
        <f t="shared" si="10"/>
        <v>330</v>
      </c>
      <c r="B334" s="1" t="s">
        <v>1841</v>
      </c>
      <c r="C334" s="87"/>
    </row>
    <row r="335" spans="1:3">
      <c r="A335" s="1">
        <f t="shared" si="10"/>
        <v>331</v>
      </c>
      <c r="B335" s="1" t="s">
        <v>1842</v>
      </c>
      <c r="C335" s="87"/>
    </row>
    <row r="336" spans="1:3">
      <c r="A336" s="1">
        <f t="shared" si="10"/>
        <v>332</v>
      </c>
      <c r="B336" s="1" t="s">
        <v>1843</v>
      </c>
      <c r="C336" s="87"/>
    </row>
    <row r="337" spans="1:3">
      <c r="A337" s="1">
        <f t="shared" si="10"/>
        <v>333</v>
      </c>
      <c r="B337" s="1" t="s">
        <v>1844</v>
      </c>
      <c r="C337" s="87"/>
    </row>
    <row r="338" spans="1:3">
      <c r="A338" s="1">
        <f t="shared" si="10"/>
        <v>334</v>
      </c>
      <c r="B338" s="1" t="s">
        <v>1845</v>
      </c>
      <c r="C338" s="87"/>
    </row>
    <row r="339" spans="1:3">
      <c r="A339" s="1">
        <f t="shared" si="10"/>
        <v>335</v>
      </c>
      <c r="B339" s="1" t="s">
        <v>1846</v>
      </c>
      <c r="C339" s="87"/>
    </row>
    <row r="340" spans="1:3">
      <c r="A340" s="1">
        <f t="shared" si="10"/>
        <v>336</v>
      </c>
      <c r="B340" s="1" t="s">
        <v>1847</v>
      </c>
      <c r="C340" s="87"/>
    </row>
    <row r="341" spans="1:3">
      <c r="A341" s="1">
        <f t="shared" si="10"/>
        <v>337</v>
      </c>
      <c r="B341" s="1" t="s">
        <v>1848</v>
      </c>
      <c r="C341" s="87"/>
    </row>
    <row r="342" spans="1:3">
      <c r="A342" s="1">
        <f t="shared" si="10"/>
        <v>338</v>
      </c>
      <c r="B342" s="1" t="s">
        <v>1169</v>
      </c>
      <c r="C342" s="88"/>
    </row>
  </sheetData>
  <sortState ref="B3:B342">
    <sortCondition ref="B3:B342"/>
  </sortState>
  <mergeCells count="4">
    <mergeCell ref="C3:C342"/>
    <mergeCell ref="D3:E4"/>
    <mergeCell ref="A3:B4"/>
    <mergeCell ref="A1:E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8"/>
  <sheetViews>
    <sheetView workbookViewId="0">
      <selection activeCell="H15" sqref="H15"/>
    </sheetView>
  </sheetViews>
  <sheetFormatPr baseColWidth="10" defaultRowHeight="15" x14ac:dyDescent="0"/>
  <cols>
    <col min="2" max="2" width="10.83203125" customWidth="1"/>
    <col min="3" max="3" width="50.5" customWidth="1"/>
    <col min="8" max="8" width="64.33203125" customWidth="1"/>
  </cols>
  <sheetData>
    <row r="1" spans="1:9" ht="37" customHeight="1">
      <c r="A1" s="52" t="s">
        <v>5240</v>
      </c>
      <c r="B1" s="52"/>
      <c r="C1" s="52"/>
      <c r="D1" s="52"/>
      <c r="E1" s="52"/>
      <c r="F1" s="53"/>
      <c r="G1" s="8"/>
    </row>
    <row r="2" spans="1:9" ht="37" customHeight="1">
      <c r="B2" s="54" t="s">
        <v>1155</v>
      </c>
      <c r="C2" s="55"/>
      <c r="D2" s="55"/>
      <c r="E2" s="55"/>
      <c r="F2" s="56"/>
      <c r="I2" s="8"/>
    </row>
    <row r="3" spans="1:9" ht="15" customHeight="1">
      <c r="B3" s="3"/>
      <c r="C3" s="63" t="s">
        <v>1154</v>
      </c>
      <c r="D3" s="64"/>
      <c r="E3" s="65"/>
      <c r="F3" s="7" t="s">
        <v>1138</v>
      </c>
      <c r="I3" s="8"/>
    </row>
    <row r="4" spans="1:9">
      <c r="B4" s="66" t="s">
        <v>1189</v>
      </c>
      <c r="C4" s="60" t="str">
        <f>B19</f>
        <v>MAMMALS</v>
      </c>
      <c r="D4" s="61"/>
      <c r="E4" s="62"/>
      <c r="F4" s="9">
        <f>D19</f>
        <v>77</v>
      </c>
      <c r="I4" s="8"/>
    </row>
    <row r="5" spans="1:9">
      <c r="B5" s="67"/>
      <c r="C5" s="60" t="str">
        <f>B97</f>
        <v>BIRDS</v>
      </c>
      <c r="D5" s="61"/>
      <c r="E5" s="62"/>
      <c r="F5" s="9">
        <f>D97</f>
        <v>140</v>
      </c>
      <c r="I5" s="8"/>
    </row>
    <row r="6" spans="1:9">
      <c r="B6" s="67"/>
      <c r="C6" s="60" t="str">
        <f>B238</f>
        <v>REPTILES</v>
      </c>
      <c r="D6" s="61"/>
      <c r="E6" s="62"/>
      <c r="F6" s="9">
        <f>D238</f>
        <v>21</v>
      </c>
      <c r="I6" s="8"/>
    </row>
    <row r="7" spans="1:9" ht="15" customHeight="1">
      <c r="B7" s="67"/>
      <c r="C7" s="60" t="str">
        <f>B260</f>
        <v>AMPHIBIANS</v>
      </c>
      <c r="D7" s="61"/>
      <c r="E7" s="62"/>
      <c r="F7" s="9">
        <f>D260</f>
        <v>34</v>
      </c>
      <c r="I7" s="8"/>
    </row>
    <row r="8" spans="1:9">
      <c r="B8" s="67"/>
      <c r="C8" s="60" t="str">
        <f>B295</f>
        <v>FISHES</v>
      </c>
      <c r="D8" s="61"/>
      <c r="E8" s="62"/>
      <c r="F8" s="9">
        <f>D295</f>
        <v>66</v>
      </c>
      <c r="I8" s="8"/>
    </row>
    <row r="9" spans="1:9">
      <c r="B9" s="68"/>
      <c r="C9" s="80" t="s">
        <v>1468</v>
      </c>
      <c r="D9" s="81"/>
      <c r="E9" s="82"/>
      <c r="F9" s="28">
        <f>SUM(F4:F8)</f>
        <v>338</v>
      </c>
      <c r="I9" s="8"/>
    </row>
    <row r="10" spans="1:9">
      <c r="B10" s="66" t="s">
        <v>1190</v>
      </c>
      <c r="C10" s="83" t="str">
        <f>B363</f>
        <v>MAMMALS</v>
      </c>
      <c r="D10" s="84"/>
      <c r="E10" s="85"/>
      <c r="F10" s="9">
        <f>D363</f>
        <v>30</v>
      </c>
      <c r="I10" s="8"/>
    </row>
    <row r="11" spans="1:9">
      <c r="B11" s="67"/>
      <c r="C11" s="60" t="str">
        <f>B394</f>
        <v>BIRDS</v>
      </c>
      <c r="D11" s="61"/>
      <c r="E11" s="62"/>
      <c r="F11" s="9">
        <f>D394</f>
        <v>18</v>
      </c>
      <c r="I11" s="8"/>
    </row>
    <row r="12" spans="1:9">
      <c r="B12" s="67"/>
      <c r="C12" s="60" t="str">
        <f>B413</f>
        <v>REPTILES</v>
      </c>
      <c r="D12" s="61"/>
      <c r="E12" s="62"/>
      <c r="F12" s="9">
        <f>D413</f>
        <v>15</v>
      </c>
      <c r="I12" s="8"/>
    </row>
    <row r="13" spans="1:9" ht="15" customHeight="1">
      <c r="B13" s="67"/>
      <c r="C13" s="60" t="str">
        <f>B429</f>
        <v>AMPHIBIANS</v>
      </c>
      <c r="D13" s="61"/>
      <c r="E13" s="62"/>
      <c r="F13" s="9">
        <f>D429</f>
        <v>112</v>
      </c>
      <c r="I13" s="8"/>
    </row>
    <row r="14" spans="1:9">
      <c r="B14" s="67"/>
      <c r="C14" s="60" t="str">
        <f>B542</f>
        <v>FISHES</v>
      </c>
      <c r="D14" s="61"/>
      <c r="E14" s="62"/>
      <c r="F14" s="9">
        <f>D542</f>
        <v>86</v>
      </c>
      <c r="I14" s="8"/>
    </row>
    <row r="15" spans="1:9">
      <c r="B15" s="67"/>
      <c r="C15" s="74" t="s">
        <v>1468</v>
      </c>
      <c r="D15" s="75"/>
      <c r="E15" s="76"/>
      <c r="F15" s="28">
        <f>SUM(F10:F14)</f>
        <v>261</v>
      </c>
    </row>
    <row r="16" spans="1:9">
      <c r="B16" s="68"/>
      <c r="C16" s="57" t="s">
        <v>1157</v>
      </c>
      <c r="D16" s="58"/>
      <c r="E16" s="59"/>
      <c r="F16" s="5">
        <f>F9+F15</f>
        <v>599</v>
      </c>
    </row>
    <row r="17" spans="1:6" ht="45" customHeight="1">
      <c r="B17" s="69" t="s">
        <v>1149</v>
      </c>
      <c r="C17" s="70"/>
      <c r="D17" s="70"/>
      <c r="E17" s="70"/>
      <c r="F17" s="71"/>
    </row>
    <row r="18" spans="1:6" ht="37" customHeight="1">
      <c r="A18" s="27" t="s">
        <v>1191</v>
      </c>
      <c r="B18" s="72" t="s">
        <v>1191</v>
      </c>
      <c r="C18" s="72"/>
      <c r="D18" s="72"/>
      <c r="E18" s="72"/>
      <c r="F18" s="73"/>
    </row>
    <row r="19" spans="1:6">
      <c r="A19" s="29"/>
      <c r="B19" s="48" t="s">
        <v>1146</v>
      </c>
      <c r="C19" s="48"/>
      <c r="D19" s="48">
        <f>A96</f>
        <v>77</v>
      </c>
      <c r="E19" s="48"/>
      <c r="F19" s="48"/>
    </row>
    <row r="20" spans="1:6">
      <c r="A20">
        <f>A19+1</f>
        <v>1</v>
      </c>
      <c r="B20" t="s">
        <v>1620</v>
      </c>
    </row>
    <row r="21" spans="1:6">
      <c r="A21">
        <f t="shared" ref="A21:A84" si="0">A20+1</f>
        <v>2</v>
      </c>
      <c r="B21" t="s">
        <v>1621</v>
      </c>
    </row>
    <row r="22" spans="1:6">
      <c r="A22">
        <f t="shared" si="0"/>
        <v>3</v>
      </c>
      <c r="B22" t="s">
        <v>1161</v>
      </c>
    </row>
    <row r="23" spans="1:6">
      <c r="A23">
        <f t="shared" si="0"/>
        <v>4</v>
      </c>
      <c r="B23" t="s">
        <v>1622</v>
      </c>
    </row>
    <row r="24" spans="1:6">
      <c r="A24">
        <f t="shared" si="0"/>
        <v>5</v>
      </c>
      <c r="B24" t="s">
        <v>1623</v>
      </c>
    </row>
    <row r="25" spans="1:6">
      <c r="A25">
        <f t="shared" si="0"/>
        <v>6</v>
      </c>
      <c r="B25" t="s">
        <v>1624</v>
      </c>
    </row>
    <row r="26" spans="1:6">
      <c r="A26">
        <f t="shared" si="0"/>
        <v>7</v>
      </c>
      <c r="B26" t="s">
        <v>1625</v>
      </c>
    </row>
    <row r="27" spans="1:6">
      <c r="A27">
        <f t="shared" si="0"/>
        <v>8</v>
      </c>
      <c r="B27" t="s">
        <v>1626</v>
      </c>
    </row>
    <row r="28" spans="1:6">
      <c r="A28">
        <f t="shared" si="0"/>
        <v>9</v>
      </c>
      <c r="B28" t="s">
        <v>1162</v>
      </c>
    </row>
    <row r="29" spans="1:6">
      <c r="A29">
        <f t="shared" si="0"/>
        <v>10</v>
      </c>
      <c r="B29" t="s">
        <v>1627</v>
      </c>
    </row>
    <row r="30" spans="1:6">
      <c r="A30">
        <f t="shared" si="0"/>
        <v>11</v>
      </c>
      <c r="B30" t="s">
        <v>1628</v>
      </c>
    </row>
    <row r="31" spans="1:6">
      <c r="A31">
        <f t="shared" si="0"/>
        <v>12</v>
      </c>
      <c r="B31" t="s">
        <v>1163</v>
      </c>
    </row>
    <row r="32" spans="1:6">
      <c r="A32">
        <f t="shared" si="0"/>
        <v>13</v>
      </c>
      <c r="B32" t="s">
        <v>1629</v>
      </c>
    </row>
    <row r="33" spans="1:2">
      <c r="A33">
        <f t="shared" si="0"/>
        <v>14</v>
      </c>
      <c r="B33" t="s">
        <v>1630</v>
      </c>
    </row>
    <row r="34" spans="1:2">
      <c r="A34">
        <f t="shared" si="0"/>
        <v>15</v>
      </c>
      <c r="B34" t="s">
        <v>1631</v>
      </c>
    </row>
    <row r="35" spans="1:2">
      <c r="A35">
        <f t="shared" si="0"/>
        <v>16</v>
      </c>
      <c r="B35" t="s">
        <v>1632</v>
      </c>
    </row>
    <row r="36" spans="1:2">
      <c r="A36">
        <f t="shared" si="0"/>
        <v>17</v>
      </c>
      <c r="B36" t="s">
        <v>1633</v>
      </c>
    </row>
    <row r="37" spans="1:2">
      <c r="A37">
        <f t="shared" si="0"/>
        <v>18</v>
      </c>
      <c r="B37" t="s">
        <v>1634</v>
      </c>
    </row>
    <row r="38" spans="1:2">
      <c r="A38">
        <f t="shared" si="0"/>
        <v>19</v>
      </c>
      <c r="B38" t="s">
        <v>1635</v>
      </c>
    </row>
    <row r="39" spans="1:2">
      <c r="A39">
        <f t="shared" si="0"/>
        <v>20</v>
      </c>
      <c r="B39" t="s">
        <v>1636</v>
      </c>
    </row>
    <row r="40" spans="1:2">
      <c r="A40">
        <f t="shared" si="0"/>
        <v>21</v>
      </c>
      <c r="B40" t="s">
        <v>1637</v>
      </c>
    </row>
    <row r="41" spans="1:2">
      <c r="A41">
        <f t="shared" si="0"/>
        <v>22</v>
      </c>
      <c r="B41" t="s">
        <v>1638</v>
      </c>
    </row>
    <row r="42" spans="1:2">
      <c r="A42">
        <f t="shared" si="0"/>
        <v>23</v>
      </c>
      <c r="B42" t="s">
        <v>1639</v>
      </c>
    </row>
    <row r="43" spans="1:2">
      <c r="A43">
        <f t="shared" si="0"/>
        <v>24</v>
      </c>
      <c r="B43" t="s">
        <v>1640</v>
      </c>
    </row>
    <row r="44" spans="1:2">
      <c r="A44">
        <f t="shared" si="0"/>
        <v>25</v>
      </c>
      <c r="B44" t="s">
        <v>1641</v>
      </c>
    </row>
    <row r="45" spans="1:2">
      <c r="A45">
        <f t="shared" si="0"/>
        <v>26</v>
      </c>
      <c r="B45" t="s">
        <v>1642</v>
      </c>
    </row>
    <row r="46" spans="1:2">
      <c r="A46">
        <f t="shared" si="0"/>
        <v>27</v>
      </c>
      <c r="B46" t="s">
        <v>1643</v>
      </c>
    </row>
    <row r="47" spans="1:2">
      <c r="A47">
        <f t="shared" si="0"/>
        <v>28</v>
      </c>
      <c r="B47" t="s">
        <v>1644</v>
      </c>
    </row>
    <row r="48" spans="1:2">
      <c r="A48">
        <f t="shared" si="0"/>
        <v>29</v>
      </c>
      <c r="B48" t="s">
        <v>1645</v>
      </c>
    </row>
    <row r="49" spans="1:2">
      <c r="A49">
        <f t="shared" si="0"/>
        <v>30</v>
      </c>
      <c r="B49" t="s">
        <v>1164</v>
      </c>
    </row>
    <row r="50" spans="1:2">
      <c r="A50">
        <f t="shared" si="0"/>
        <v>31</v>
      </c>
      <c r="B50" t="s">
        <v>1646</v>
      </c>
    </row>
    <row r="51" spans="1:2">
      <c r="A51">
        <f t="shared" si="0"/>
        <v>32</v>
      </c>
      <c r="B51" t="s">
        <v>1647</v>
      </c>
    </row>
    <row r="52" spans="1:2">
      <c r="A52">
        <f t="shared" si="0"/>
        <v>33</v>
      </c>
      <c r="B52" t="s">
        <v>1165</v>
      </c>
    </row>
    <row r="53" spans="1:2">
      <c r="A53">
        <f t="shared" si="0"/>
        <v>34</v>
      </c>
      <c r="B53" t="s">
        <v>1648</v>
      </c>
    </row>
    <row r="54" spans="1:2">
      <c r="A54">
        <f t="shared" si="0"/>
        <v>35</v>
      </c>
      <c r="B54" t="s">
        <v>1649</v>
      </c>
    </row>
    <row r="55" spans="1:2">
      <c r="A55">
        <f t="shared" si="0"/>
        <v>36</v>
      </c>
      <c r="B55" t="s">
        <v>1650</v>
      </c>
    </row>
    <row r="56" spans="1:2">
      <c r="A56">
        <f t="shared" si="0"/>
        <v>37</v>
      </c>
      <c r="B56" t="s">
        <v>1651</v>
      </c>
    </row>
    <row r="57" spans="1:2">
      <c r="A57">
        <f t="shared" si="0"/>
        <v>38</v>
      </c>
      <c r="B57" t="s">
        <v>1652</v>
      </c>
    </row>
    <row r="58" spans="1:2">
      <c r="A58">
        <f t="shared" si="0"/>
        <v>39</v>
      </c>
      <c r="B58" t="s">
        <v>1653</v>
      </c>
    </row>
    <row r="59" spans="1:2">
      <c r="A59">
        <f t="shared" si="0"/>
        <v>40</v>
      </c>
      <c r="B59" t="s">
        <v>1654</v>
      </c>
    </row>
    <row r="60" spans="1:2">
      <c r="A60">
        <f t="shared" si="0"/>
        <v>41</v>
      </c>
      <c r="B60" t="s">
        <v>1655</v>
      </c>
    </row>
    <row r="61" spans="1:2">
      <c r="A61">
        <f t="shared" si="0"/>
        <v>42</v>
      </c>
      <c r="B61" t="s">
        <v>1656</v>
      </c>
    </row>
    <row r="62" spans="1:2">
      <c r="A62">
        <f t="shared" si="0"/>
        <v>43</v>
      </c>
      <c r="B62" t="s">
        <v>1166</v>
      </c>
    </row>
    <row r="63" spans="1:2">
      <c r="A63">
        <f t="shared" si="0"/>
        <v>44</v>
      </c>
      <c r="B63" t="s">
        <v>1657</v>
      </c>
    </row>
    <row r="64" spans="1:2">
      <c r="A64">
        <f t="shared" si="0"/>
        <v>45</v>
      </c>
      <c r="B64" t="s">
        <v>1658</v>
      </c>
    </row>
    <row r="65" spans="1:2">
      <c r="A65">
        <f t="shared" si="0"/>
        <v>46</v>
      </c>
      <c r="B65" t="s">
        <v>1659</v>
      </c>
    </row>
    <row r="66" spans="1:2">
      <c r="A66">
        <f t="shared" si="0"/>
        <v>47</v>
      </c>
      <c r="B66" t="s">
        <v>1660</v>
      </c>
    </row>
    <row r="67" spans="1:2">
      <c r="A67">
        <f t="shared" si="0"/>
        <v>48</v>
      </c>
      <c r="B67" t="s">
        <v>1661</v>
      </c>
    </row>
    <row r="68" spans="1:2">
      <c r="A68">
        <f t="shared" si="0"/>
        <v>49</v>
      </c>
      <c r="B68" t="s">
        <v>1167</v>
      </c>
    </row>
    <row r="69" spans="1:2">
      <c r="A69">
        <f t="shared" si="0"/>
        <v>50</v>
      </c>
      <c r="B69" t="s">
        <v>1662</v>
      </c>
    </row>
    <row r="70" spans="1:2">
      <c r="A70">
        <f t="shared" si="0"/>
        <v>51</v>
      </c>
      <c r="B70" t="s">
        <v>1663</v>
      </c>
    </row>
    <row r="71" spans="1:2">
      <c r="A71">
        <f t="shared" si="0"/>
        <v>52</v>
      </c>
      <c r="B71" t="s">
        <v>1664</v>
      </c>
    </row>
    <row r="72" spans="1:2">
      <c r="A72">
        <f t="shared" si="0"/>
        <v>53</v>
      </c>
      <c r="B72" t="s">
        <v>1665</v>
      </c>
    </row>
    <row r="73" spans="1:2">
      <c r="A73">
        <f t="shared" si="0"/>
        <v>54</v>
      </c>
      <c r="B73" t="s">
        <v>1666</v>
      </c>
    </row>
    <row r="74" spans="1:2">
      <c r="A74">
        <f t="shared" si="0"/>
        <v>55</v>
      </c>
      <c r="B74" t="s">
        <v>1667</v>
      </c>
    </row>
    <row r="75" spans="1:2">
      <c r="A75">
        <f t="shared" si="0"/>
        <v>56</v>
      </c>
      <c r="B75" t="s">
        <v>1668</v>
      </c>
    </row>
    <row r="76" spans="1:2">
      <c r="A76">
        <f t="shared" si="0"/>
        <v>57</v>
      </c>
      <c r="B76" t="s">
        <v>1669</v>
      </c>
    </row>
    <row r="77" spans="1:2">
      <c r="A77">
        <f t="shared" si="0"/>
        <v>58</v>
      </c>
      <c r="B77" t="s">
        <v>1670</v>
      </c>
    </row>
    <row r="78" spans="1:2">
      <c r="A78">
        <f t="shared" si="0"/>
        <v>59</v>
      </c>
      <c r="B78" t="s">
        <v>1671</v>
      </c>
    </row>
    <row r="79" spans="1:2">
      <c r="A79">
        <f t="shared" si="0"/>
        <v>60</v>
      </c>
      <c r="B79" t="s">
        <v>1672</v>
      </c>
    </row>
    <row r="80" spans="1:2">
      <c r="A80">
        <f t="shared" si="0"/>
        <v>61</v>
      </c>
      <c r="B80" t="s">
        <v>1673</v>
      </c>
    </row>
    <row r="81" spans="1:2">
      <c r="A81">
        <f t="shared" si="0"/>
        <v>62</v>
      </c>
      <c r="B81" t="s">
        <v>1674</v>
      </c>
    </row>
    <row r="82" spans="1:2">
      <c r="A82">
        <f t="shared" si="0"/>
        <v>63</v>
      </c>
      <c r="B82" t="s">
        <v>1675</v>
      </c>
    </row>
    <row r="83" spans="1:2">
      <c r="A83">
        <f t="shared" si="0"/>
        <v>64</v>
      </c>
      <c r="B83" t="s">
        <v>1676</v>
      </c>
    </row>
    <row r="84" spans="1:2">
      <c r="A84">
        <f t="shared" si="0"/>
        <v>65</v>
      </c>
      <c r="B84" t="s">
        <v>1677</v>
      </c>
    </row>
    <row r="85" spans="1:2">
      <c r="A85">
        <f t="shared" ref="A85:A96" si="1">A84+1</f>
        <v>66</v>
      </c>
      <c r="B85" t="s">
        <v>1678</v>
      </c>
    </row>
    <row r="86" spans="1:2">
      <c r="A86">
        <f t="shared" si="1"/>
        <v>67</v>
      </c>
      <c r="B86" t="s">
        <v>1679</v>
      </c>
    </row>
    <row r="87" spans="1:2">
      <c r="A87">
        <f t="shared" si="1"/>
        <v>68</v>
      </c>
      <c r="B87" t="s">
        <v>1680</v>
      </c>
    </row>
    <row r="88" spans="1:2">
      <c r="A88">
        <f t="shared" si="1"/>
        <v>69</v>
      </c>
      <c r="B88" t="s">
        <v>1681</v>
      </c>
    </row>
    <row r="89" spans="1:2">
      <c r="A89">
        <f t="shared" si="1"/>
        <v>70</v>
      </c>
      <c r="B89" t="s">
        <v>1682</v>
      </c>
    </row>
    <row r="90" spans="1:2">
      <c r="A90">
        <f t="shared" si="1"/>
        <v>71</v>
      </c>
      <c r="B90" t="s">
        <v>1683</v>
      </c>
    </row>
    <row r="91" spans="1:2">
      <c r="A91">
        <f t="shared" si="1"/>
        <v>72</v>
      </c>
      <c r="B91" t="s">
        <v>1684</v>
      </c>
    </row>
    <row r="92" spans="1:2">
      <c r="A92">
        <f t="shared" si="1"/>
        <v>73</v>
      </c>
      <c r="B92" t="s">
        <v>1685</v>
      </c>
    </row>
    <row r="93" spans="1:2">
      <c r="A93">
        <f t="shared" si="1"/>
        <v>74</v>
      </c>
      <c r="B93" t="s">
        <v>1686</v>
      </c>
    </row>
    <row r="94" spans="1:2">
      <c r="A94">
        <f t="shared" si="1"/>
        <v>75</v>
      </c>
      <c r="B94" t="s">
        <v>1687</v>
      </c>
    </row>
    <row r="95" spans="1:2">
      <c r="A95">
        <f t="shared" si="1"/>
        <v>76</v>
      </c>
      <c r="B95" t="s">
        <v>1688</v>
      </c>
    </row>
    <row r="96" spans="1:2">
      <c r="A96">
        <f t="shared" si="1"/>
        <v>77</v>
      </c>
      <c r="B96" t="s">
        <v>1689</v>
      </c>
    </row>
    <row r="97" spans="1:6">
      <c r="A97" s="29"/>
      <c r="B97" s="48" t="s">
        <v>1147</v>
      </c>
      <c r="C97" s="48"/>
      <c r="D97" s="48">
        <f>A237</f>
        <v>140</v>
      </c>
      <c r="E97" s="48"/>
      <c r="F97" s="48"/>
    </row>
    <row r="98" spans="1:6">
      <c r="A98">
        <f>A97+1</f>
        <v>1</v>
      </c>
      <c r="B98" t="s">
        <v>1690</v>
      </c>
    </row>
    <row r="99" spans="1:6">
      <c r="A99">
        <f t="shared" ref="A99:A162" si="2">A98+1</f>
        <v>2</v>
      </c>
      <c r="B99" t="s">
        <v>1691</v>
      </c>
    </row>
    <row r="100" spans="1:6">
      <c r="A100">
        <f t="shared" si="2"/>
        <v>3</v>
      </c>
      <c r="B100" t="s">
        <v>1692</v>
      </c>
    </row>
    <row r="101" spans="1:6">
      <c r="A101">
        <f t="shared" si="2"/>
        <v>4</v>
      </c>
      <c r="B101" t="s">
        <v>1693</v>
      </c>
    </row>
    <row r="102" spans="1:6">
      <c r="A102">
        <f t="shared" si="2"/>
        <v>5</v>
      </c>
      <c r="B102" t="s">
        <v>1694</v>
      </c>
    </row>
    <row r="103" spans="1:6">
      <c r="A103">
        <f t="shared" si="2"/>
        <v>6</v>
      </c>
      <c r="B103" t="s">
        <v>1695</v>
      </c>
    </row>
    <row r="104" spans="1:6">
      <c r="A104">
        <f t="shared" si="2"/>
        <v>7</v>
      </c>
      <c r="B104" t="s">
        <v>1696</v>
      </c>
    </row>
    <row r="105" spans="1:6">
      <c r="A105">
        <f t="shared" si="2"/>
        <v>8</v>
      </c>
      <c r="B105" t="s">
        <v>1697</v>
      </c>
    </row>
    <row r="106" spans="1:6">
      <c r="A106">
        <f t="shared" si="2"/>
        <v>9</v>
      </c>
      <c r="B106" t="s">
        <v>1698</v>
      </c>
    </row>
    <row r="107" spans="1:6">
      <c r="A107">
        <f t="shared" si="2"/>
        <v>10</v>
      </c>
      <c r="B107" t="s">
        <v>1699</v>
      </c>
    </row>
    <row r="108" spans="1:6">
      <c r="A108">
        <f t="shared" si="2"/>
        <v>11</v>
      </c>
      <c r="B108" t="s">
        <v>1700</v>
      </c>
    </row>
    <row r="109" spans="1:6">
      <c r="A109">
        <f t="shared" si="2"/>
        <v>12</v>
      </c>
      <c r="B109" t="s">
        <v>1701</v>
      </c>
    </row>
    <row r="110" spans="1:6">
      <c r="A110">
        <f t="shared" si="2"/>
        <v>13</v>
      </c>
      <c r="B110" t="s">
        <v>1702</v>
      </c>
    </row>
    <row r="111" spans="1:6">
      <c r="A111">
        <f t="shared" si="2"/>
        <v>14</v>
      </c>
      <c r="B111" t="s">
        <v>1703</v>
      </c>
    </row>
    <row r="112" spans="1:6">
      <c r="A112">
        <f t="shared" si="2"/>
        <v>15</v>
      </c>
      <c r="B112" t="s">
        <v>1704</v>
      </c>
    </row>
    <row r="113" spans="1:2">
      <c r="A113">
        <f t="shared" si="2"/>
        <v>16</v>
      </c>
      <c r="B113" t="s">
        <v>1705</v>
      </c>
    </row>
    <row r="114" spans="1:2">
      <c r="A114">
        <f t="shared" si="2"/>
        <v>17</v>
      </c>
      <c r="B114" t="s">
        <v>1706</v>
      </c>
    </row>
    <row r="115" spans="1:2">
      <c r="A115">
        <f t="shared" si="2"/>
        <v>18</v>
      </c>
      <c r="B115" t="s">
        <v>1707</v>
      </c>
    </row>
    <row r="116" spans="1:2">
      <c r="A116">
        <f t="shared" si="2"/>
        <v>19</v>
      </c>
      <c r="B116" t="s">
        <v>1708</v>
      </c>
    </row>
    <row r="117" spans="1:2">
      <c r="A117">
        <f t="shared" si="2"/>
        <v>20</v>
      </c>
      <c r="B117" t="s">
        <v>1709</v>
      </c>
    </row>
    <row r="118" spans="1:2">
      <c r="A118">
        <f t="shared" si="2"/>
        <v>21</v>
      </c>
      <c r="B118" t="s">
        <v>1710</v>
      </c>
    </row>
    <row r="119" spans="1:2">
      <c r="A119">
        <f t="shared" si="2"/>
        <v>22</v>
      </c>
      <c r="B119" t="s">
        <v>1711</v>
      </c>
    </row>
    <row r="120" spans="1:2">
      <c r="A120">
        <f t="shared" si="2"/>
        <v>23</v>
      </c>
      <c r="B120" t="s">
        <v>1712</v>
      </c>
    </row>
    <row r="121" spans="1:2">
      <c r="A121">
        <f t="shared" si="2"/>
        <v>24</v>
      </c>
      <c r="B121" t="s">
        <v>1713</v>
      </c>
    </row>
    <row r="122" spans="1:2">
      <c r="A122">
        <f t="shared" si="2"/>
        <v>25</v>
      </c>
      <c r="B122" t="s">
        <v>1714</v>
      </c>
    </row>
    <row r="123" spans="1:2">
      <c r="A123">
        <f t="shared" si="2"/>
        <v>26</v>
      </c>
      <c r="B123" t="s">
        <v>1715</v>
      </c>
    </row>
    <row r="124" spans="1:2">
      <c r="A124">
        <f t="shared" si="2"/>
        <v>27</v>
      </c>
      <c r="B124" t="s">
        <v>1716</v>
      </c>
    </row>
    <row r="125" spans="1:2">
      <c r="A125">
        <f t="shared" si="2"/>
        <v>28</v>
      </c>
      <c r="B125" t="s">
        <v>1717</v>
      </c>
    </row>
    <row r="126" spans="1:2">
      <c r="A126">
        <f t="shared" si="2"/>
        <v>29</v>
      </c>
      <c r="B126" t="s">
        <v>1718</v>
      </c>
    </row>
    <row r="127" spans="1:2">
      <c r="A127">
        <f t="shared" si="2"/>
        <v>30</v>
      </c>
      <c r="B127" t="s">
        <v>1719</v>
      </c>
    </row>
    <row r="128" spans="1:2">
      <c r="A128">
        <f t="shared" si="2"/>
        <v>31</v>
      </c>
      <c r="B128" t="s">
        <v>1720</v>
      </c>
    </row>
    <row r="129" spans="1:2">
      <c r="A129">
        <f t="shared" si="2"/>
        <v>32</v>
      </c>
      <c r="B129" t="s">
        <v>1721</v>
      </c>
    </row>
    <row r="130" spans="1:2">
      <c r="A130">
        <f t="shared" si="2"/>
        <v>33</v>
      </c>
      <c r="B130" t="s">
        <v>1722</v>
      </c>
    </row>
    <row r="131" spans="1:2">
      <c r="A131">
        <f t="shared" si="2"/>
        <v>34</v>
      </c>
      <c r="B131" t="s">
        <v>1723</v>
      </c>
    </row>
    <row r="132" spans="1:2">
      <c r="A132">
        <f t="shared" si="2"/>
        <v>35</v>
      </c>
      <c r="B132" t="s">
        <v>1724</v>
      </c>
    </row>
    <row r="133" spans="1:2">
      <c r="A133">
        <f t="shared" si="2"/>
        <v>36</v>
      </c>
      <c r="B133" t="s">
        <v>1725</v>
      </c>
    </row>
    <row r="134" spans="1:2">
      <c r="A134">
        <f t="shared" si="2"/>
        <v>37</v>
      </c>
      <c r="B134" t="s">
        <v>1726</v>
      </c>
    </row>
    <row r="135" spans="1:2">
      <c r="A135">
        <f t="shared" si="2"/>
        <v>38</v>
      </c>
      <c r="B135" t="s">
        <v>1727</v>
      </c>
    </row>
    <row r="136" spans="1:2">
      <c r="A136">
        <f t="shared" si="2"/>
        <v>39</v>
      </c>
      <c r="B136" t="s">
        <v>1728</v>
      </c>
    </row>
    <row r="137" spans="1:2">
      <c r="A137">
        <f t="shared" si="2"/>
        <v>40</v>
      </c>
      <c r="B137" t="s">
        <v>1729</v>
      </c>
    </row>
    <row r="138" spans="1:2">
      <c r="A138">
        <f t="shared" si="2"/>
        <v>41</v>
      </c>
      <c r="B138" t="s">
        <v>1730</v>
      </c>
    </row>
    <row r="139" spans="1:2">
      <c r="A139">
        <f t="shared" si="2"/>
        <v>42</v>
      </c>
      <c r="B139" t="s">
        <v>1731</v>
      </c>
    </row>
    <row r="140" spans="1:2">
      <c r="A140">
        <f t="shared" si="2"/>
        <v>43</v>
      </c>
      <c r="B140" t="s">
        <v>1732</v>
      </c>
    </row>
    <row r="141" spans="1:2">
      <c r="A141">
        <f t="shared" si="2"/>
        <v>44</v>
      </c>
      <c r="B141" t="s">
        <v>1733</v>
      </c>
    </row>
    <row r="142" spans="1:2">
      <c r="A142">
        <f t="shared" si="2"/>
        <v>45</v>
      </c>
      <c r="B142" t="s">
        <v>1734</v>
      </c>
    </row>
    <row r="143" spans="1:2">
      <c r="A143">
        <f t="shared" si="2"/>
        <v>46</v>
      </c>
      <c r="B143" t="s">
        <v>1735</v>
      </c>
    </row>
    <row r="144" spans="1:2">
      <c r="A144">
        <f t="shared" si="2"/>
        <v>47</v>
      </c>
      <c r="B144" t="s">
        <v>1736</v>
      </c>
    </row>
    <row r="145" spans="1:2">
      <c r="A145">
        <f t="shared" si="2"/>
        <v>48</v>
      </c>
      <c r="B145" t="s">
        <v>1737</v>
      </c>
    </row>
    <row r="146" spans="1:2">
      <c r="A146">
        <f t="shared" si="2"/>
        <v>49</v>
      </c>
      <c r="B146" t="s">
        <v>1738</v>
      </c>
    </row>
    <row r="147" spans="1:2">
      <c r="A147">
        <f t="shared" si="2"/>
        <v>50</v>
      </c>
      <c r="B147" t="s">
        <v>1739</v>
      </c>
    </row>
    <row r="148" spans="1:2">
      <c r="A148">
        <f t="shared" si="2"/>
        <v>51</v>
      </c>
      <c r="B148" t="s">
        <v>1740</v>
      </c>
    </row>
    <row r="149" spans="1:2">
      <c r="A149">
        <f t="shared" si="2"/>
        <v>52</v>
      </c>
      <c r="B149" t="s">
        <v>1741</v>
      </c>
    </row>
    <row r="150" spans="1:2">
      <c r="A150">
        <f t="shared" si="2"/>
        <v>53</v>
      </c>
      <c r="B150" t="s">
        <v>1742</v>
      </c>
    </row>
    <row r="151" spans="1:2">
      <c r="A151">
        <f t="shared" si="2"/>
        <v>54</v>
      </c>
      <c r="B151" t="s">
        <v>1743</v>
      </c>
    </row>
    <row r="152" spans="1:2">
      <c r="A152">
        <f t="shared" si="2"/>
        <v>55</v>
      </c>
      <c r="B152" t="s">
        <v>1744</v>
      </c>
    </row>
    <row r="153" spans="1:2">
      <c r="A153">
        <f t="shared" si="2"/>
        <v>56</v>
      </c>
      <c r="B153" t="s">
        <v>1745</v>
      </c>
    </row>
    <row r="154" spans="1:2">
      <c r="A154">
        <f t="shared" si="2"/>
        <v>57</v>
      </c>
      <c r="B154" t="s">
        <v>1746</v>
      </c>
    </row>
    <row r="155" spans="1:2">
      <c r="A155">
        <f t="shared" si="2"/>
        <v>58</v>
      </c>
      <c r="B155" t="s">
        <v>1747</v>
      </c>
    </row>
    <row r="156" spans="1:2">
      <c r="A156">
        <f t="shared" si="2"/>
        <v>59</v>
      </c>
      <c r="B156" t="s">
        <v>1748</v>
      </c>
    </row>
    <row r="157" spans="1:2">
      <c r="A157">
        <f t="shared" si="2"/>
        <v>60</v>
      </c>
      <c r="B157" t="s">
        <v>1749</v>
      </c>
    </row>
    <row r="158" spans="1:2">
      <c r="A158">
        <f t="shared" si="2"/>
        <v>61</v>
      </c>
      <c r="B158" t="s">
        <v>1750</v>
      </c>
    </row>
    <row r="159" spans="1:2">
      <c r="A159">
        <f t="shared" si="2"/>
        <v>62</v>
      </c>
      <c r="B159" t="s">
        <v>1751</v>
      </c>
    </row>
    <row r="160" spans="1:2">
      <c r="A160">
        <f t="shared" si="2"/>
        <v>63</v>
      </c>
      <c r="B160" t="s">
        <v>1752</v>
      </c>
    </row>
    <row r="161" spans="1:2">
      <c r="A161">
        <f t="shared" si="2"/>
        <v>64</v>
      </c>
      <c r="B161" t="s">
        <v>1753</v>
      </c>
    </row>
    <row r="162" spans="1:2">
      <c r="A162">
        <f t="shared" si="2"/>
        <v>65</v>
      </c>
      <c r="B162" t="s">
        <v>1754</v>
      </c>
    </row>
    <row r="163" spans="1:2">
      <c r="A163">
        <f t="shared" ref="A163:A226" si="3">A162+1</f>
        <v>66</v>
      </c>
      <c r="B163" t="s">
        <v>1755</v>
      </c>
    </row>
    <row r="164" spans="1:2">
      <c r="A164">
        <f t="shared" si="3"/>
        <v>67</v>
      </c>
      <c r="B164" t="s">
        <v>1756</v>
      </c>
    </row>
    <row r="165" spans="1:2">
      <c r="A165">
        <f t="shared" si="3"/>
        <v>68</v>
      </c>
      <c r="B165" t="s">
        <v>1757</v>
      </c>
    </row>
    <row r="166" spans="1:2">
      <c r="A166">
        <f t="shared" si="3"/>
        <v>69</v>
      </c>
      <c r="B166" t="s">
        <v>1758</v>
      </c>
    </row>
    <row r="167" spans="1:2">
      <c r="A167">
        <f t="shared" si="3"/>
        <v>70</v>
      </c>
      <c r="B167" t="s">
        <v>1759</v>
      </c>
    </row>
    <row r="168" spans="1:2">
      <c r="A168">
        <f t="shared" si="3"/>
        <v>71</v>
      </c>
      <c r="B168" t="s">
        <v>1760</v>
      </c>
    </row>
    <row r="169" spans="1:2">
      <c r="A169">
        <f t="shared" si="3"/>
        <v>72</v>
      </c>
      <c r="B169" t="s">
        <v>1761</v>
      </c>
    </row>
    <row r="170" spans="1:2">
      <c r="A170">
        <f t="shared" si="3"/>
        <v>73</v>
      </c>
      <c r="B170" t="s">
        <v>1762</v>
      </c>
    </row>
    <row r="171" spans="1:2">
      <c r="A171">
        <f t="shared" si="3"/>
        <v>74</v>
      </c>
      <c r="B171" t="s">
        <v>1763</v>
      </c>
    </row>
    <row r="172" spans="1:2">
      <c r="A172">
        <f t="shared" si="3"/>
        <v>75</v>
      </c>
      <c r="B172" t="s">
        <v>1764</v>
      </c>
    </row>
    <row r="173" spans="1:2">
      <c r="A173">
        <f t="shared" si="3"/>
        <v>76</v>
      </c>
      <c r="B173" t="s">
        <v>1765</v>
      </c>
    </row>
    <row r="174" spans="1:2">
      <c r="A174">
        <f t="shared" si="3"/>
        <v>77</v>
      </c>
      <c r="B174" t="s">
        <v>1766</v>
      </c>
    </row>
    <row r="175" spans="1:2">
      <c r="A175">
        <f t="shared" si="3"/>
        <v>78</v>
      </c>
      <c r="B175" t="s">
        <v>1767</v>
      </c>
    </row>
    <row r="176" spans="1:2">
      <c r="A176">
        <f t="shared" si="3"/>
        <v>79</v>
      </c>
      <c r="B176" t="s">
        <v>1768</v>
      </c>
    </row>
    <row r="177" spans="1:2">
      <c r="A177">
        <f t="shared" si="3"/>
        <v>80</v>
      </c>
      <c r="B177" t="s">
        <v>1769</v>
      </c>
    </row>
    <row r="178" spans="1:2">
      <c r="A178">
        <f t="shared" si="3"/>
        <v>81</v>
      </c>
      <c r="B178" t="s">
        <v>1770</v>
      </c>
    </row>
    <row r="179" spans="1:2">
      <c r="A179">
        <f t="shared" si="3"/>
        <v>82</v>
      </c>
      <c r="B179" t="s">
        <v>1771</v>
      </c>
    </row>
    <row r="180" spans="1:2">
      <c r="A180">
        <f t="shared" si="3"/>
        <v>83</v>
      </c>
      <c r="B180" t="s">
        <v>1772</v>
      </c>
    </row>
    <row r="181" spans="1:2">
      <c r="A181">
        <f t="shared" si="3"/>
        <v>84</v>
      </c>
      <c r="B181" t="s">
        <v>1773</v>
      </c>
    </row>
    <row r="182" spans="1:2">
      <c r="A182">
        <f t="shared" si="3"/>
        <v>85</v>
      </c>
      <c r="B182" t="s">
        <v>1774</v>
      </c>
    </row>
    <row r="183" spans="1:2">
      <c r="A183">
        <f t="shared" si="3"/>
        <v>86</v>
      </c>
      <c r="B183" t="s">
        <v>1775</v>
      </c>
    </row>
    <row r="184" spans="1:2">
      <c r="A184">
        <f t="shared" si="3"/>
        <v>87</v>
      </c>
      <c r="B184" t="s">
        <v>1776</v>
      </c>
    </row>
    <row r="185" spans="1:2">
      <c r="A185">
        <f t="shared" si="3"/>
        <v>88</v>
      </c>
      <c r="B185" t="s">
        <v>1777</v>
      </c>
    </row>
    <row r="186" spans="1:2">
      <c r="A186">
        <f t="shared" si="3"/>
        <v>89</v>
      </c>
      <c r="B186" t="s">
        <v>1778</v>
      </c>
    </row>
    <row r="187" spans="1:2">
      <c r="A187">
        <f t="shared" si="3"/>
        <v>90</v>
      </c>
      <c r="B187" t="s">
        <v>1779</v>
      </c>
    </row>
    <row r="188" spans="1:2">
      <c r="A188">
        <f t="shared" si="3"/>
        <v>91</v>
      </c>
      <c r="B188" t="s">
        <v>1780</v>
      </c>
    </row>
    <row r="189" spans="1:2">
      <c r="A189">
        <f t="shared" si="3"/>
        <v>92</v>
      </c>
      <c r="B189" t="s">
        <v>1781</v>
      </c>
    </row>
    <row r="190" spans="1:2">
      <c r="A190">
        <f t="shared" si="3"/>
        <v>93</v>
      </c>
      <c r="B190" t="s">
        <v>1782</v>
      </c>
    </row>
    <row r="191" spans="1:2">
      <c r="A191">
        <f t="shared" si="3"/>
        <v>94</v>
      </c>
      <c r="B191" t="s">
        <v>1783</v>
      </c>
    </row>
    <row r="192" spans="1:2">
      <c r="A192">
        <f t="shared" si="3"/>
        <v>95</v>
      </c>
      <c r="B192" t="s">
        <v>1784</v>
      </c>
    </row>
    <row r="193" spans="1:2">
      <c r="A193">
        <f t="shared" si="3"/>
        <v>96</v>
      </c>
      <c r="B193" t="s">
        <v>1785</v>
      </c>
    </row>
    <row r="194" spans="1:2">
      <c r="A194">
        <f t="shared" si="3"/>
        <v>97</v>
      </c>
      <c r="B194" t="s">
        <v>1786</v>
      </c>
    </row>
    <row r="195" spans="1:2">
      <c r="A195">
        <f t="shared" si="3"/>
        <v>98</v>
      </c>
      <c r="B195" t="s">
        <v>1787</v>
      </c>
    </row>
    <row r="196" spans="1:2">
      <c r="A196">
        <f t="shared" si="3"/>
        <v>99</v>
      </c>
      <c r="B196" t="s">
        <v>1788</v>
      </c>
    </row>
    <row r="197" spans="1:2">
      <c r="A197">
        <f t="shared" si="3"/>
        <v>100</v>
      </c>
      <c r="B197" t="s">
        <v>1789</v>
      </c>
    </row>
    <row r="198" spans="1:2">
      <c r="A198">
        <f t="shared" si="3"/>
        <v>101</v>
      </c>
      <c r="B198" t="s">
        <v>1790</v>
      </c>
    </row>
    <row r="199" spans="1:2">
      <c r="A199">
        <f t="shared" si="3"/>
        <v>102</v>
      </c>
      <c r="B199" t="s">
        <v>1791</v>
      </c>
    </row>
    <row r="200" spans="1:2">
      <c r="A200">
        <f t="shared" si="3"/>
        <v>103</v>
      </c>
      <c r="B200" t="s">
        <v>1792</v>
      </c>
    </row>
    <row r="201" spans="1:2">
      <c r="A201">
        <f t="shared" si="3"/>
        <v>104</v>
      </c>
      <c r="B201" t="s">
        <v>1793</v>
      </c>
    </row>
    <row r="202" spans="1:2">
      <c r="A202">
        <f t="shared" si="3"/>
        <v>105</v>
      </c>
      <c r="B202" t="s">
        <v>1794</v>
      </c>
    </row>
    <row r="203" spans="1:2">
      <c r="A203">
        <f t="shared" si="3"/>
        <v>106</v>
      </c>
      <c r="B203" t="s">
        <v>1795</v>
      </c>
    </row>
    <row r="204" spans="1:2">
      <c r="A204">
        <f t="shared" si="3"/>
        <v>107</v>
      </c>
      <c r="B204" t="s">
        <v>1796</v>
      </c>
    </row>
    <row r="205" spans="1:2">
      <c r="A205">
        <f t="shared" si="3"/>
        <v>108</v>
      </c>
      <c r="B205" t="s">
        <v>1797</v>
      </c>
    </row>
    <row r="206" spans="1:2">
      <c r="A206">
        <f t="shared" si="3"/>
        <v>109</v>
      </c>
      <c r="B206" t="s">
        <v>1798</v>
      </c>
    </row>
    <row r="207" spans="1:2">
      <c r="A207">
        <f t="shared" si="3"/>
        <v>110</v>
      </c>
      <c r="B207" t="s">
        <v>1799</v>
      </c>
    </row>
    <row r="208" spans="1:2">
      <c r="A208">
        <f t="shared" si="3"/>
        <v>111</v>
      </c>
      <c r="B208" t="s">
        <v>1800</v>
      </c>
    </row>
    <row r="209" spans="1:2">
      <c r="A209">
        <f t="shared" si="3"/>
        <v>112</v>
      </c>
      <c r="B209" t="s">
        <v>1801</v>
      </c>
    </row>
    <row r="210" spans="1:2">
      <c r="A210">
        <f t="shared" si="3"/>
        <v>113</v>
      </c>
      <c r="B210" t="s">
        <v>1802</v>
      </c>
    </row>
    <row r="211" spans="1:2">
      <c r="A211">
        <f t="shared" si="3"/>
        <v>114</v>
      </c>
      <c r="B211" t="s">
        <v>1803</v>
      </c>
    </row>
    <row r="212" spans="1:2">
      <c r="A212">
        <f t="shared" si="3"/>
        <v>115</v>
      </c>
      <c r="B212" t="s">
        <v>1804</v>
      </c>
    </row>
    <row r="213" spans="1:2">
      <c r="A213">
        <f t="shared" si="3"/>
        <v>116</v>
      </c>
      <c r="B213" t="s">
        <v>1805</v>
      </c>
    </row>
    <row r="214" spans="1:2">
      <c r="A214">
        <f t="shared" si="3"/>
        <v>117</v>
      </c>
      <c r="B214" t="s">
        <v>1806</v>
      </c>
    </row>
    <row r="215" spans="1:2">
      <c r="A215">
        <f t="shared" si="3"/>
        <v>118</v>
      </c>
      <c r="B215" t="s">
        <v>1807</v>
      </c>
    </row>
    <row r="216" spans="1:2">
      <c r="A216">
        <f t="shared" si="3"/>
        <v>119</v>
      </c>
      <c r="B216" t="s">
        <v>1808</v>
      </c>
    </row>
    <row r="217" spans="1:2">
      <c r="A217">
        <f t="shared" si="3"/>
        <v>120</v>
      </c>
      <c r="B217" t="s">
        <v>1809</v>
      </c>
    </row>
    <row r="218" spans="1:2">
      <c r="A218">
        <f t="shared" si="3"/>
        <v>121</v>
      </c>
      <c r="B218" t="s">
        <v>1810</v>
      </c>
    </row>
    <row r="219" spans="1:2">
      <c r="A219">
        <f t="shared" si="3"/>
        <v>122</v>
      </c>
      <c r="B219" t="s">
        <v>1811</v>
      </c>
    </row>
    <row r="220" spans="1:2">
      <c r="A220">
        <f t="shared" si="3"/>
        <v>123</v>
      </c>
      <c r="B220" t="s">
        <v>1812</v>
      </c>
    </row>
    <row r="221" spans="1:2">
      <c r="A221">
        <f t="shared" si="3"/>
        <v>124</v>
      </c>
      <c r="B221" t="s">
        <v>1813</v>
      </c>
    </row>
    <row r="222" spans="1:2">
      <c r="A222">
        <f t="shared" si="3"/>
        <v>125</v>
      </c>
      <c r="B222" t="s">
        <v>1814</v>
      </c>
    </row>
    <row r="223" spans="1:2">
      <c r="A223">
        <f t="shared" si="3"/>
        <v>126</v>
      </c>
      <c r="B223" t="s">
        <v>1815</v>
      </c>
    </row>
    <row r="224" spans="1:2">
      <c r="A224">
        <f t="shared" si="3"/>
        <v>127</v>
      </c>
      <c r="B224" t="s">
        <v>1816</v>
      </c>
    </row>
    <row r="225" spans="1:6">
      <c r="A225">
        <f t="shared" si="3"/>
        <v>128</v>
      </c>
      <c r="B225" t="s">
        <v>1817</v>
      </c>
    </row>
    <row r="226" spans="1:6">
      <c r="A226">
        <f t="shared" si="3"/>
        <v>129</v>
      </c>
      <c r="B226" t="s">
        <v>1818</v>
      </c>
    </row>
    <row r="227" spans="1:6">
      <c r="A227">
        <f t="shared" ref="A227:A237" si="4">A226+1</f>
        <v>130</v>
      </c>
      <c r="B227" t="s">
        <v>1819</v>
      </c>
    </row>
    <row r="228" spans="1:6">
      <c r="A228">
        <f t="shared" si="4"/>
        <v>131</v>
      </c>
      <c r="B228" t="s">
        <v>1820</v>
      </c>
    </row>
    <row r="229" spans="1:6">
      <c r="A229">
        <f t="shared" si="4"/>
        <v>132</v>
      </c>
      <c r="B229" t="s">
        <v>1821</v>
      </c>
    </row>
    <row r="230" spans="1:6">
      <c r="A230">
        <f t="shared" si="4"/>
        <v>133</v>
      </c>
      <c r="B230" t="s">
        <v>1822</v>
      </c>
    </row>
    <row r="231" spans="1:6">
      <c r="A231">
        <f t="shared" si="4"/>
        <v>134</v>
      </c>
      <c r="B231" t="s">
        <v>1823</v>
      </c>
    </row>
    <row r="232" spans="1:6">
      <c r="A232">
        <f t="shared" si="4"/>
        <v>135</v>
      </c>
      <c r="B232" t="s">
        <v>1824</v>
      </c>
    </row>
    <row r="233" spans="1:6">
      <c r="A233">
        <f t="shared" si="4"/>
        <v>136</v>
      </c>
      <c r="B233" t="s">
        <v>1825</v>
      </c>
    </row>
    <row r="234" spans="1:6">
      <c r="A234">
        <f t="shared" si="4"/>
        <v>137</v>
      </c>
      <c r="B234" t="s">
        <v>1826</v>
      </c>
    </row>
    <row r="235" spans="1:6">
      <c r="A235">
        <f t="shared" si="4"/>
        <v>138</v>
      </c>
      <c r="B235" t="s">
        <v>1827</v>
      </c>
    </row>
    <row r="236" spans="1:6">
      <c r="A236">
        <f t="shared" si="4"/>
        <v>139</v>
      </c>
      <c r="B236" t="s">
        <v>1828</v>
      </c>
    </row>
    <row r="237" spans="1:6">
      <c r="A237">
        <f t="shared" si="4"/>
        <v>140</v>
      </c>
      <c r="B237" t="s">
        <v>1829</v>
      </c>
    </row>
    <row r="238" spans="1:6">
      <c r="A238" s="29"/>
      <c r="B238" s="48" t="s">
        <v>753</v>
      </c>
      <c r="C238" s="48"/>
      <c r="D238" s="48">
        <f>A259</f>
        <v>21</v>
      </c>
      <c r="E238" s="48"/>
      <c r="F238" s="48"/>
    </row>
    <row r="239" spans="1:6">
      <c r="A239">
        <f>A238+1</f>
        <v>1</v>
      </c>
      <c r="B239" t="s">
        <v>1830</v>
      </c>
    </row>
    <row r="240" spans="1:6">
      <c r="A240">
        <f t="shared" ref="A240:A259" si="5">A239+1</f>
        <v>2</v>
      </c>
      <c r="B240" t="s">
        <v>1831</v>
      </c>
    </row>
    <row r="241" spans="1:2">
      <c r="A241">
        <f t="shared" si="5"/>
        <v>3</v>
      </c>
      <c r="B241" t="s">
        <v>1832</v>
      </c>
    </row>
    <row r="242" spans="1:2">
      <c r="A242">
        <f t="shared" si="5"/>
        <v>4</v>
      </c>
      <c r="B242" t="s">
        <v>1833</v>
      </c>
    </row>
    <row r="243" spans="1:2">
      <c r="A243">
        <f t="shared" si="5"/>
        <v>5</v>
      </c>
      <c r="B243" t="s">
        <v>1834</v>
      </c>
    </row>
    <row r="244" spans="1:2">
      <c r="A244">
        <f t="shared" si="5"/>
        <v>6</v>
      </c>
      <c r="B244" t="s">
        <v>1835</v>
      </c>
    </row>
    <row r="245" spans="1:2">
      <c r="A245">
        <f t="shared" si="5"/>
        <v>7</v>
      </c>
      <c r="B245" t="s">
        <v>1836</v>
      </c>
    </row>
    <row r="246" spans="1:2">
      <c r="A246">
        <f t="shared" si="5"/>
        <v>8</v>
      </c>
      <c r="B246" t="s">
        <v>1168</v>
      </c>
    </row>
    <row r="247" spans="1:2">
      <c r="A247">
        <f t="shared" si="5"/>
        <v>9</v>
      </c>
      <c r="B247" t="s">
        <v>1837</v>
      </c>
    </row>
    <row r="248" spans="1:2">
      <c r="A248">
        <f t="shared" si="5"/>
        <v>10</v>
      </c>
      <c r="B248" t="s">
        <v>1838</v>
      </c>
    </row>
    <row r="249" spans="1:2">
      <c r="A249">
        <f t="shared" si="5"/>
        <v>11</v>
      </c>
      <c r="B249" t="s">
        <v>1839</v>
      </c>
    </row>
    <row r="250" spans="1:2">
      <c r="A250">
        <f t="shared" si="5"/>
        <v>12</v>
      </c>
      <c r="B250" t="s">
        <v>1840</v>
      </c>
    </row>
    <row r="251" spans="1:2">
      <c r="A251">
        <f t="shared" si="5"/>
        <v>13</v>
      </c>
      <c r="B251" t="s">
        <v>1841</v>
      </c>
    </row>
    <row r="252" spans="1:2">
      <c r="A252">
        <f t="shared" si="5"/>
        <v>14</v>
      </c>
      <c r="B252" t="s">
        <v>1842</v>
      </c>
    </row>
    <row r="253" spans="1:2">
      <c r="A253">
        <f t="shared" si="5"/>
        <v>15</v>
      </c>
      <c r="B253" t="s">
        <v>1843</v>
      </c>
    </row>
    <row r="254" spans="1:2">
      <c r="A254">
        <f t="shared" si="5"/>
        <v>16</v>
      </c>
      <c r="B254" t="s">
        <v>1844</v>
      </c>
    </row>
    <row r="255" spans="1:2">
      <c r="A255">
        <f t="shared" si="5"/>
        <v>17</v>
      </c>
      <c r="B255" t="s">
        <v>1845</v>
      </c>
    </row>
    <row r="256" spans="1:2">
      <c r="A256">
        <f t="shared" si="5"/>
        <v>18</v>
      </c>
      <c r="B256" t="s">
        <v>1846</v>
      </c>
    </row>
    <row r="257" spans="1:6">
      <c r="A257">
        <f t="shared" si="5"/>
        <v>19</v>
      </c>
      <c r="B257" t="s">
        <v>1847</v>
      </c>
    </row>
    <row r="258" spans="1:6">
      <c r="A258">
        <f t="shared" si="5"/>
        <v>20</v>
      </c>
      <c r="B258" t="s">
        <v>1848</v>
      </c>
    </row>
    <row r="259" spans="1:6">
      <c r="A259">
        <f t="shared" si="5"/>
        <v>21</v>
      </c>
      <c r="B259" t="s">
        <v>1169</v>
      </c>
    </row>
    <row r="260" spans="1:6">
      <c r="A260" s="29"/>
      <c r="B260" s="48" t="s">
        <v>297</v>
      </c>
      <c r="C260" s="48"/>
      <c r="D260" s="48">
        <f>A294</f>
        <v>34</v>
      </c>
      <c r="E260" s="48"/>
      <c r="F260" s="48"/>
    </row>
    <row r="261" spans="1:6">
      <c r="A261">
        <v>1</v>
      </c>
      <c r="B261" s="33" t="s">
        <v>1849</v>
      </c>
    </row>
    <row r="262" spans="1:6">
      <c r="A262">
        <f>A261+1</f>
        <v>2</v>
      </c>
      <c r="B262" s="33" t="s">
        <v>1850</v>
      </c>
    </row>
    <row r="263" spans="1:6">
      <c r="A263">
        <f t="shared" ref="A263:A292" si="6">A262+1</f>
        <v>3</v>
      </c>
      <c r="B263" s="33" t="s">
        <v>1170</v>
      </c>
    </row>
    <row r="264" spans="1:6">
      <c r="A264">
        <f t="shared" si="6"/>
        <v>4</v>
      </c>
      <c r="B264" s="33" t="s">
        <v>1851</v>
      </c>
    </row>
    <row r="265" spans="1:6">
      <c r="A265">
        <f t="shared" si="6"/>
        <v>5</v>
      </c>
      <c r="B265" s="33" t="s">
        <v>1852</v>
      </c>
    </row>
    <row r="266" spans="1:6">
      <c r="A266">
        <f t="shared" si="6"/>
        <v>6</v>
      </c>
      <c r="B266" s="33" t="s">
        <v>1853</v>
      </c>
    </row>
    <row r="267" spans="1:6">
      <c r="A267">
        <f t="shared" si="6"/>
        <v>7</v>
      </c>
      <c r="B267" s="33" t="s">
        <v>1854</v>
      </c>
    </row>
    <row r="268" spans="1:6">
      <c r="A268">
        <f t="shared" si="6"/>
        <v>8</v>
      </c>
      <c r="B268" s="33" t="s">
        <v>1855</v>
      </c>
    </row>
    <row r="269" spans="1:6">
      <c r="A269">
        <f t="shared" si="6"/>
        <v>9</v>
      </c>
      <c r="B269" s="33" t="s">
        <v>1171</v>
      </c>
    </row>
    <row r="270" spans="1:6">
      <c r="A270">
        <f t="shared" si="6"/>
        <v>10</v>
      </c>
      <c r="B270" s="33" t="s">
        <v>1856</v>
      </c>
    </row>
    <row r="271" spans="1:6">
      <c r="A271">
        <f t="shared" si="6"/>
        <v>11</v>
      </c>
      <c r="B271" s="33" t="s">
        <v>1857</v>
      </c>
    </row>
    <row r="272" spans="1:6">
      <c r="A272">
        <f t="shared" si="6"/>
        <v>12</v>
      </c>
      <c r="B272" s="33" t="s">
        <v>1172</v>
      </c>
    </row>
    <row r="273" spans="1:2">
      <c r="A273">
        <f t="shared" si="6"/>
        <v>13</v>
      </c>
      <c r="B273" s="33" t="s">
        <v>1858</v>
      </c>
    </row>
    <row r="274" spans="1:2">
      <c r="A274">
        <f t="shared" si="6"/>
        <v>14</v>
      </c>
      <c r="B274" s="33" t="s">
        <v>1859</v>
      </c>
    </row>
    <row r="275" spans="1:2">
      <c r="A275">
        <f t="shared" si="6"/>
        <v>15</v>
      </c>
      <c r="B275" s="33" t="s">
        <v>1860</v>
      </c>
    </row>
    <row r="276" spans="1:2">
      <c r="A276">
        <f t="shared" si="6"/>
        <v>16</v>
      </c>
      <c r="B276" s="33" t="s">
        <v>1861</v>
      </c>
    </row>
    <row r="277" spans="1:2">
      <c r="A277">
        <f t="shared" si="6"/>
        <v>17</v>
      </c>
      <c r="B277" s="33" t="s">
        <v>1862</v>
      </c>
    </row>
    <row r="278" spans="1:2">
      <c r="A278">
        <f t="shared" si="6"/>
        <v>18</v>
      </c>
      <c r="B278" s="33" t="s">
        <v>1863</v>
      </c>
    </row>
    <row r="279" spans="1:2">
      <c r="A279">
        <f t="shared" si="6"/>
        <v>19</v>
      </c>
      <c r="B279" s="33" t="s">
        <v>1864</v>
      </c>
    </row>
    <row r="280" spans="1:2">
      <c r="A280">
        <f t="shared" si="6"/>
        <v>20</v>
      </c>
      <c r="B280" s="33" t="s">
        <v>1865</v>
      </c>
    </row>
    <row r="281" spans="1:2">
      <c r="A281">
        <f t="shared" si="6"/>
        <v>21</v>
      </c>
      <c r="B281" s="33" t="s">
        <v>1866</v>
      </c>
    </row>
    <row r="282" spans="1:2">
      <c r="A282">
        <f t="shared" si="6"/>
        <v>22</v>
      </c>
      <c r="B282" s="33" t="s">
        <v>1867</v>
      </c>
    </row>
    <row r="283" spans="1:2">
      <c r="A283">
        <f t="shared" si="6"/>
        <v>23</v>
      </c>
      <c r="B283" s="33" t="s">
        <v>1868</v>
      </c>
    </row>
    <row r="284" spans="1:2">
      <c r="A284">
        <f t="shared" si="6"/>
        <v>24</v>
      </c>
      <c r="B284" s="33" t="s">
        <v>1869</v>
      </c>
    </row>
    <row r="285" spans="1:2">
      <c r="A285">
        <f t="shared" si="6"/>
        <v>25</v>
      </c>
      <c r="B285" s="33" t="s">
        <v>1870</v>
      </c>
    </row>
    <row r="286" spans="1:2">
      <c r="A286">
        <f t="shared" si="6"/>
        <v>26</v>
      </c>
      <c r="B286" s="33" t="s">
        <v>1871</v>
      </c>
    </row>
    <row r="287" spans="1:2">
      <c r="A287">
        <f t="shared" si="6"/>
        <v>27</v>
      </c>
      <c r="B287" s="33" t="s">
        <v>1872</v>
      </c>
    </row>
    <row r="288" spans="1:2">
      <c r="A288">
        <f t="shared" si="6"/>
        <v>28</v>
      </c>
      <c r="B288" s="33" t="s">
        <v>1873</v>
      </c>
    </row>
    <row r="289" spans="1:6">
      <c r="A289">
        <f t="shared" si="6"/>
        <v>29</v>
      </c>
      <c r="B289" s="33" t="s">
        <v>1874</v>
      </c>
    </row>
    <row r="290" spans="1:6">
      <c r="A290">
        <f t="shared" si="6"/>
        <v>30</v>
      </c>
      <c r="B290" s="33" t="s">
        <v>1875</v>
      </c>
    </row>
    <row r="291" spans="1:6">
      <c r="A291">
        <f t="shared" si="6"/>
        <v>31</v>
      </c>
      <c r="B291" s="33" t="s">
        <v>1876</v>
      </c>
    </row>
    <row r="292" spans="1:6">
      <c r="A292">
        <f t="shared" si="6"/>
        <v>32</v>
      </c>
      <c r="B292" s="33" t="s">
        <v>1877</v>
      </c>
    </row>
    <row r="293" spans="1:6">
      <c r="A293">
        <f>A292+1</f>
        <v>33</v>
      </c>
      <c r="B293" s="33" t="s">
        <v>1878</v>
      </c>
    </row>
    <row r="294" spans="1:6">
      <c r="A294">
        <f>A293+1</f>
        <v>34</v>
      </c>
      <c r="B294" s="33" t="s">
        <v>1879</v>
      </c>
    </row>
    <row r="295" spans="1:6">
      <c r="A295" s="29"/>
      <c r="B295" s="48" t="s">
        <v>816</v>
      </c>
      <c r="C295" s="48"/>
      <c r="D295" s="48">
        <f>A361</f>
        <v>66</v>
      </c>
      <c r="E295" s="48"/>
      <c r="F295" s="48"/>
    </row>
    <row r="296" spans="1:6">
      <c r="A296">
        <v>1</v>
      </c>
      <c r="B296" s="33" t="s">
        <v>1173</v>
      </c>
    </row>
    <row r="297" spans="1:6">
      <c r="A297">
        <f>A296+1</f>
        <v>2</v>
      </c>
      <c r="B297" s="33" t="s">
        <v>1880</v>
      </c>
    </row>
    <row r="298" spans="1:6">
      <c r="A298">
        <f t="shared" ref="A298:A358" si="7">A297+1</f>
        <v>3</v>
      </c>
      <c r="B298" s="33" t="s">
        <v>1174</v>
      </c>
    </row>
    <row r="299" spans="1:6">
      <c r="A299">
        <f t="shared" si="7"/>
        <v>4</v>
      </c>
      <c r="B299" s="33" t="s">
        <v>1881</v>
      </c>
    </row>
    <row r="300" spans="1:6">
      <c r="A300">
        <f t="shared" si="7"/>
        <v>5</v>
      </c>
      <c r="B300" s="33" t="s">
        <v>1175</v>
      </c>
    </row>
    <row r="301" spans="1:6">
      <c r="A301">
        <f t="shared" si="7"/>
        <v>6</v>
      </c>
      <c r="B301" s="33" t="s">
        <v>1882</v>
      </c>
    </row>
    <row r="302" spans="1:6">
      <c r="A302">
        <f t="shared" si="7"/>
        <v>7</v>
      </c>
      <c r="B302" s="33" t="s">
        <v>1883</v>
      </c>
    </row>
    <row r="303" spans="1:6">
      <c r="A303">
        <f t="shared" si="7"/>
        <v>8</v>
      </c>
      <c r="B303" s="33" t="s">
        <v>1884</v>
      </c>
    </row>
    <row r="304" spans="1:6">
      <c r="A304">
        <f t="shared" si="7"/>
        <v>9</v>
      </c>
      <c r="B304" s="33" t="s">
        <v>1176</v>
      </c>
    </row>
    <row r="305" spans="1:2">
      <c r="A305">
        <f t="shared" si="7"/>
        <v>10</v>
      </c>
      <c r="B305" s="33" t="s">
        <v>1885</v>
      </c>
    </row>
    <row r="306" spans="1:2">
      <c r="A306">
        <f t="shared" si="7"/>
        <v>11</v>
      </c>
      <c r="B306" s="33" t="s">
        <v>1177</v>
      </c>
    </row>
    <row r="307" spans="1:2">
      <c r="A307">
        <f t="shared" si="7"/>
        <v>12</v>
      </c>
      <c r="B307" s="33" t="s">
        <v>1886</v>
      </c>
    </row>
    <row r="308" spans="1:2">
      <c r="A308">
        <f t="shared" si="7"/>
        <v>13</v>
      </c>
      <c r="B308" s="33" t="s">
        <v>1887</v>
      </c>
    </row>
    <row r="309" spans="1:2">
      <c r="A309">
        <f t="shared" si="7"/>
        <v>14</v>
      </c>
      <c r="B309" s="33" t="s">
        <v>1888</v>
      </c>
    </row>
    <row r="310" spans="1:2">
      <c r="A310">
        <f t="shared" si="7"/>
        <v>15</v>
      </c>
      <c r="B310" s="33" t="s">
        <v>1889</v>
      </c>
    </row>
    <row r="311" spans="1:2">
      <c r="A311">
        <f t="shared" si="7"/>
        <v>16</v>
      </c>
      <c r="B311" s="33" t="s">
        <v>1890</v>
      </c>
    </row>
    <row r="312" spans="1:2">
      <c r="A312">
        <f t="shared" si="7"/>
        <v>17</v>
      </c>
      <c r="B312" s="33" t="s">
        <v>1891</v>
      </c>
    </row>
    <row r="313" spans="1:2">
      <c r="A313">
        <f t="shared" si="7"/>
        <v>18</v>
      </c>
      <c r="B313" s="33" t="s">
        <v>1178</v>
      </c>
    </row>
    <row r="314" spans="1:2">
      <c r="A314">
        <f t="shared" si="7"/>
        <v>19</v>
      </c>
      <c r="B314" s="33" t="s">
        <v>1892</v>
      </c>
    </row>
    <row r="315" spans="1:2">
      <c r="A315">
        <f t="shared" si="7"/>
        <v>20</v>
      </c>
      <c r="B315" s="33" t="s">
        <v>1179</v>
      </c>
    </row>
    <row r="316" spans="1:2">
      <c r="A316">
        <f t="shared" si="7"/>
        <v>21</v>
      </c>
      <c r="B316" s="33" t="s">
        <v>1893</v>
      </c>
    </row>
    <row r="317" spans="1:2">
      <c r="A317">
        <f t="shared" si="7"/>
        <v>22</v>
      </c>
      <c r="B317" s="33" t="s">
        <v>1894</v>
      </c>
    </row>
    <row r="318" spans="1:2">
      <c r="A318">
        <f t="shared" si="7"/>
        <v>23</v>
      </c>
      <c r="B318" s="33" t="s">
        <v>1895</v>
      </c>
    </row>
    <row r="319" spans="1:2">
      <c r="A319">
        <f t="shared" si="7"/>
        <v>24</v>
      </c>
      <c r="B319" s="33" t="s">
        <v>1896</v>
      </c>
    </row>
    <row r="320" spans="1:2">
      <c r="A320">
        <f t="shared" si="7"/>
        <v>25</v>
      </c>
      <c r="B320" s="33" t="s">
        <v>1897</v>
      </c>
    </row>
    <row r="321" spans="1:2">
      <c r="A321">
        <f t="shared" si="7"/>
        <v>26</v>
      </c>
      <c r="B321" s="33" t="s">
        <v>1180</v>
      </c>
    </row>
    <row r="322" spans="1:2">
      <c r="A322">
        <f t="shared" si="7"/>
        <v>27</v>
      </c>
      <c r="B322" s="33" t="s">
        <v>1898</v>
      </c>
    </row>
    <row r="323" spans="1:2">
      <c r="A323">
        <f t="shared" si="7"/>
        <v>28</v>
      </c>
      <c r="B323" s="33" t="s">
        <v>1899</v>
      </c>
    </row>
    <row r="324" spans="1:2">
      <c r="A324">
        <f t="shared" si="7"/>
        <v>29</v>
      </c>
      <c r="B324" s="33" t="s">
        <v>1181</v>
      </c>
    </row>
    <row r="325" spans="1:2">
      <c r="A325">
        <f t="shared" si="7"/>
        <v>30</v>
      </c>
      <c r="B325" s="33" t="s">
        <v>1900</v>
      </c>
    </row>
    <row r="326" spans="1:2">
      <c r="A326">
        <f t="shared" si="7"/>
        <v>31</v>
      </c>
      <c r="B326" s="33" t="s">
        <v>1901</v>
      </c>
    </row>
    <row r="327" spans="1:2">
      <c r="A327">
        <f t="shared" si="7"/>
        <v>32</v>
      </c>
      <c r="B327" s="33" t="s">
        <v>1902</v>
      </c>
    </row>
    <row r="328" spans="1:2">
      <c r="A328">
        <f t="shared" si="7"/>
        <v>33</v>
      </c>
      <c r="B328" s="33" t="s">
        <v>1903</v>
      </c>
    </row>
    <row r="329" spans="1:2">
      <c r="A329">
        <f t="shared" si="7"/>
        <v>34</v>
      </c>
      <c r="B329" s="33" t="s">
        <v>1904</v>
      </c>
    </row>
    <row r="330" spans="1:2">
      <c r="A330">
        <f t="shared" si="7"/>
        <v>35</v>
      </c>
      <c r="B330" s="33" t="s">
        <v>1905</v>
      </c>
    </row>
    <row r="331" spans="1:2">
      <c r="A331">
        <f t="shared" si="7"/>
        <v>36</v>
      </c>
      <c r="B331" s="33" t="s">
        <v>1182</v>
      </c>
    </row>
    <row r="332" spans="1:2">
      <c r="A332">
        <f t="shared" si="7"/>
        <v>37</v>
      </c>
      <c r="B332" s="33" t="s">
        <v>1906</v>
      </c>
    </row>
    <row r="333" spans="1:2">
      <c r="A333">
        <f t="shared" si="7"/>
        <v>38</v>
      </c>
      <c r="B333" s="33" t="s">
        <v>1907</v>
      </c>
    </row>
    <row r="334" spans="1:2">
      <c r="A334">
        <f t="shared" si="7"/>
        <v>39</v>
      </c>
      <c r="B334" s="33" t="s">
        <v>1908</v>
      </c>
    </row>
    <row r="335" spans="1:2">
      <c r="A335">
        <f t="shared" si="7"/>
        <v>40</v>
      </c>
      <c r="B335" s="33" t="s">
        <v>1909</v>
      </c>
    </row>
    <row r="336" spans="1:2">
      <c r="A336">
        <f t="shared" si="7"/>
        <v>41</v>
      </c>
      <c r="B336" s="33" t="s">
        <v>1910</v>
      </c>
    </row>
    <row r="337" spans="1:2">
      <c r="A337">
        <f t="shared" si="7"/>
        <v>42</v>
      </c>
      <c r="B337" s="33" t="s">
        <v>1911</v>
      </c>
    </row>
    <row r="338" spans="1:2">
      <c r="A338">
        <f t="shared" si="7"/>
        <v>43</v>
      </c>
      <c r="B338" s="33" t="s">
        <v>1912</v>
      </c>
    </row>
    <row r="339" spans="1:2">
      <c r="A339">
        <f t="shared" si="7"/>
        <v>44</v>
      </c>
      <c r="B339" s="33" t="s">
        <v>1913</v>
      </c>
    </row>
    <row r="340" spans="1:2">
      <c r="A340">
        <f t="shared" si="7"/>
        <v>45</v>
      </c>
      <c r="B340" s="33" t="s">
        <v>1914</v>
      </c>
    </row>
    <row r="341" spans="1:2">
      <c r="A341">
        <f t="shared" si="7"/>
        <v>46</v>
      </c>
      <c r="B341" s="33" t="s">
        <v>1183</v>
      </c>
    </row>
    <row r="342" spans="1:2">
      <c r="A342">
        <f t="shared" si="7"/>
        <v>47</v>
      </c>
      <c r="B342" s="33" t="s">
        <v>1915</v>
      </c>
    </row>
    <row r="343" spans="1:2">
      <c r="A343">
        <f t="shared" si="7"/>
        <v>48</v>
      </c>
      <c r="B343" s="33" t="s">
        <v>1916</v>
      </c>
    </row>
    <row r="344" spans="1:2">
      <c r="A344">
        <f t="shared" si="7"/>
        <v>49</v>
      </c>
      <c r="B344" s="33" t="s">
        <v>1917</v>
      </c>
    </row>
    <row r="345" spans="1:2">
      <c r="A345">
        <f t="shared" si="7"/>
        <v>50</v>
      </c>
      <c r="B345" s="33" t="s">
        <v>1918</v>
      </c>
    </row>
    <row r="346" spans="1:2">
      <c r="A346">
        <f t="shared" si="7"/>
        <v>51</v>
      </c>
      <c r="B346" s="33" t="s">
        <v>1184</v>
      </c>
    </row>
    <row r="347" spans="1:2">
      <c r="A347">
        <f t="shared" si="7"/>
        <v>52</v>
      </c>
      <c r="B347" s="33" t="s">
        <v>1919</v>
      </c>
    </row>
    <row r="348" spans="1:2">
      <c r="A348">
        <f t="shared" si="7"/>
        <v>53</v>
      </c>
      <c r="B348" s="33" t="s">
        <v>1920</v>
      </c>
    </row>
    <row r="349" spans="1:2">
      <c r="A349">
        <f t="shared" si="7"/>
        <v>54</v>
      </c>
      <c r="B349" s="33" t="s">
        <v>1921</v>
      </c>
    </row>
    <row r="350" spans="1:2">
      <c r="A350">
        <f t="shared" si="7"/>
        <v>55</v>
      </c>
      <c r="B350" s="33" t="s">
        <v>1922</v>
      </c>
    </row>
    <row r="351" spans="1:2">
      <c r="A351">
        <f t="shared" si="7"/>
        <v>56</v>
      </c>
      <c r="B351" s="33" t="s">
        <v>1185</v>
      </c>
    </row>
    <row r="352" spans="1:2">
      <c r="A352">
        <f t="shared" si="7"/>
        <v>57</v>
      </c>
      <c r="B352" s="33" t="s">
        <v>1923</v>
      </c>
    </row>
    <row r="353" spans="1:6">
      <c r="A353">
        <f t="shared" si="7"/>
        <v>58</v>
      </c>
      <c r="B353" s="33" t="s">
        <v>1924</v>
      </c>
    </row>
    <row r="354" spans="1:6">
      <c r="A354">
        <f t="shared" si="7"/>
        <v>59</v>
      </c>
      <c r="B354" s="33" t="s">
        <v>1186</v>
      </c>
    </row>
    <row r="355" spans="1:6">
      <c r="A355">
        <f t="shared" si="7"/>
        <v>60</v>
      </c>
      <c r="B355" s="33" t="s">
        <v>1925</v>
      </c>
    </row>
    <row r="356" spans="1:6">
      <c r="A356">
        <f t="shared" si="7"/>
        <v>61</v>
      </c>
      <c r="B356" s="33" t="s">
        <v>1926</v>
      </c>
    </row>
    <row r="357" spans="1:6">
      <c r="A357">
        <f t="shared" si="7"/>
        <v>62</v>
      </c>
      <c r="B357" s="33" t="s">
        <v>1187</v>
      </c>
    </row>
    <row r="358" spans="1:6">
      <c r="A358">
        <f t="shared" si="7"/>
        <v>63</v>
      </c>
      <c r="B358" s="33" t="s">
        <v>1927</v>
      </c>
    </row>
    <row r="359" spans="1:6">
      <c r="A359">
        <f>A358+1</f>
        <v>64</v>
      </c>
      <c r="B359" s="33" t="s">
        <v>1928</v>
      </c>
    </row>
    <row r="360" spans="1:6">
      <c r="A360">
        <f>A359+1</f>
        <v>65</v>
      </c>
      <c r="B360" s="33" t="s">
        <v>1929</v>
      </c>
    </row>
    <row r="361" spans="1:6">
      <c r="A361">
        <f>A360+1</f>
        <v>66</v>
      </c>
      <c r="B361" s="33" t="s">
        <v>1188</v>
      </c>
    </row>
    <row r="362" spans="1:6" ht="37" customHeight="1">
      <c r="A362" s="49" t="s">
        <v>1192</v>
      </c>
      <c r="B362" s="50"/>
      <c r="C362" s="50"/>
      <c r="D362" s="50"/>
      <c r="E362" s="50"/>
      <c r="F362" s="51"/>
    </row>
    <row r="363" spans="1:6">
      <c r="A363" s="29"/>
      <c r="B363" s="48" t="s">
        <v>1146</v>
      </c>
      <c r="C363" s="48"/>
      <c r="D363" s="48">
        <f>A393</f>
        <v>30</v>
      </c>
      <c r="E363" s="48"/>
      <c r="F363" s="48"/>
    </row>
    <row r="364" spans="1:6">
      <c r="A364">
        <f>A363+1</f>
        <v>1</v>
      </c>
      <c r="B364" t="s">
        <v>1193</v>
      </c>
    </row>
    <row r="365" spans="1:6">
      <c r="A365">
        <f t="shared" ref="A365:A393" si="8">A364+1</f>
        <v>2</v>
      </c>
      <c r="B365" t="s">
        <v>1194</v>
      </c>
    </row>
    <row r="366" spans="1:6">
      <c r="A366">
        <f t="shared" si="8"/>
        <v>3</v>
      </c>
      <c r="B366" t="s">
        <v>1195</v>
      </c>
    </row>
    <row r="367" spans="1:6">
      <c r="A367">
        <f t="shared" si="8"/>
        <v>4</v>
      </c>
      <c r="B367" t="s">
        <v>1196</v>
      </c>
    </row>
    <row r="368" spans="1:6">
      <c r="A368">
        <f t="shared" si="8"/>
        <v>5</v>
      </c>
      <c r="B368" t="s">
        <v>1197</v>
      </c>
    </row>
    <row r="369" spans="1:2">
      <c r="A369">
        <f t="shared" si="8"/>
        <v>6</v>
      </c>
      <c r="B369" t="s">
        <v>1198</v>
      </c>
    </row>
    <row r="370" spans="1:2">
      <c r="A370">
        <f t="shared" si="8"/>
        <v>7</v>
      </c>
      <c r="B370" t="s">
        <v>1199</v>
      </c>
    </row>
    <row r="371" spans="1:2">
      <c r="A371">
        <f t="shared" si="8"/>
        <v>8</v>
      </c>
      <c r="B371" t="s">
        <v>1200</v>
      </c>
    </row>
    <row r="372" spans="1:2">
      <c r="A372">
        <f t="shared" si="8"/>
        <v>9</v>
      </c>
      <c r="B372" t="s">
        <v>1201</v>
      </c>
    </row>
    <row r="373" spans="1:2">
      <c r="A373">
        <f t="shared" si="8"/>
        <v>10</v>
      </c>
      <c r="B373" t="s">
        <v>1202</v>
      </c>
    </row>
    <row r="374" spans="1:2">
      <c r="A374">
        <f t="shared" si="8"/>
        <v>11</v>
      </c>
      <c r="B374" t="s">
        <v>1203</v>
      </c>
    </row>
    <row r="375" spans="1:2">
      <c r="A375">
        <f t="shared" si="8"/>
        <v>12</v>
      </c>
      <c r="B375" t="s">
        <v>1204</v>
      </c>
    </row>
    <row r="376" spans="1:2">
      <c r="A376">
        <f t="shared" si="8"/>
        <v>13</v>
      </c>
      <c r="B376" t="s">
        <v>1205</v>
      </c>
    </row>
    <row r="377" spans="1:2">
      <c r="A377">
        <f t="shared" si="8"/>
        <v>14</v>
      </c>
      <c r="B377" t="s">
        <v>1206</v>
      </c>
    </row>
    <row r="378" spans="1:2">
      <c r="A378">
        <f t="shared" si="8"/>
        <v>15</v>
      </c>
      <c r="B378" t="s">
        <v>1207</v>
      </c>
    </row>
    <row r="379" spans="1:2">
      <c r="A379">
        <f t="shared" si="8"/>
        <v>16</v>
      </c>
      <c r="B379" t="s">
        <v>1453</v>
      </c>
    </row>
    <row r="380" spans="1:2">
      <c r="A380">
        <f t="shared" si="8"/>
        <v>17</v>
      </c>
      <c r="B380" t="s">
        <v>1208</v>
      </c>
    </row>
    <row r="381" spans="1:2">
      <c r="A381">
        <f t="shared" si="8"/>
        <v>18</v>
      </c>
      <c r="B381" t="s">
        <v>1209</v>
      </c>
    </row>
    <row r="382" spans="1:2">
      <c r="A382">
        <f t="shared" si="8"/>
        <v>19</v>
      </c>
      <c r="B382" t="s">
        <v>1210</v>
      </c>
    </row>
    <row r="383" spans="1:2">
      <c r="A383">
        <f t="shared" si="8"/>
        <v>20</v>
      </c>
      <c r="B383" t="s">
        <v>1211</v>
      </c>
    </row>
    <row r="384" spans="1:2">
      <c r="A384">
        <f t="shared" si="8"/>
        <v>21</v>
      </c>
      <c r="B384" t="s">
        <v>1212</v>
      </c>
    </row>
    <row r="385" spans="1:6">
      <c r="A385">
        <f t="shared" si="8"/>
        <v>22</v>
      </c>
      <c r="B385" t="s">
        <v>1213</v>
      </c>
    </row>
    <row r="386" spans="1:6">
      <c r="A386">
        <f t="shared" si="8"/>
        <v>23</v>
      </c>
      <c r="B386" t="s">
        <v>1214</v>
      </c>
    </row>
    <row r="387" spans="1:6">
      <c r="A387">
        <f t="shared" si="8"/>
        <v>24</v>
      </c>
      <c r="B387" t="s">
        <v>1215</v>
      </c>
    </row>
    <row r="388" spans="1:6">
      <c r="A388">
        <f t="shared" si="8"/>
        <v>25</v>
      </c>
      <c r="B388" t="s">
        <v>1216</v>
      </c>
    </row>
    <row r="389" spans="1:6">
      <c r="A389">
        <f t="shared" si="8"/>
        <v>26</v>
      </c>
      <c r="B389" t="s">
        <v>1217</v>
      </c>
    </row>
    <row r="390" spans="1:6">
      <c r="A390">
        <f t="shared" si="8"/>
        <v>27</v>
      </c>
      <c r="B390" t="s">
        <v>1218</v>
      </c>
    </row>
    <row r="391" spans="1:6">
      <c r="A391">
        <f t="shared" si="8"/>
        <v>28</v>
      </c>
      <c r="B391" t="s">
        <v>1219</v>
      </c>
    </row>
    <row r="392" spans="1:6">
      <c r="A392">
        <f t="shared" si="8"/>
        <v>29</v>
      </c>
      <c r="B392" t="s">
        <v>1220</v>
      </c>
    </row>
    <row r="393" spans="1:6">
      <c r="A393">
        <f t="shared" si="8"/>
        <v>30</v>
      </c>
      <c r="B393" t="s">
        <v>1221</v>
      </c>
    </row>
    <row r="394" spans="1:6">
      <c r="A394" s="29"/>
      <c r="B394" s="48" t="s">
        <v>1147</v>
      </c>
      <c r="C394" s="48"/>
      <c r="D394" s="48">
        <f>A412</f>
        <v>18</v>
      </c>
      <c r="E394" s="48"/>
      <c r="F394" s="48"/>
    </row>
    <row r="395" spans="1:6">
      <c r="A395">
        <f>A394+1</f>
        <v>1</v>
      </c>
      <c r="B395" t="s">
        <v>1222</v>
      </c>
    </row>
    <row r="396" spans="1:6">
      <c r="A396">
        <f t="shared" ref="A396:A412" si="9">A395+1</f>
        <v>2</v>
      </c>
      <c r="B396" t="s">
        <v>1223</v>
      </c>
    </row>
    <row r="397" spans="1:6">
      <c r="A397">
        <f t="shared" si="9"/>
        <v>3</v>
      </c>
      <c r="B397" t="s">
        <v>1224</v>
      </c>
    </row>
    <row r="398" spans="1:6">
      <c r="A398">
        <f t="shared" si="9"/>
        <v>4</v>
      </c>
      <c r="B398" t="s">
        <v>1225</v>
      </c>
    </row>
    <row r="399" spans="1:6">
      <c r="A399">
        <f t="shared" si="9"/>
        <v>5</v>
      </c>
      <c r="B399" t="s">
        <v>1226</v>
      </c>
    </row>
    <row r="400" spans="1:6">
      <c r="A400">
        <f t="shared" si="9"/>
        <v>6</v>
      </c>
      <c r="B400" t="s">
        <v>1227</v>
      </c>
    </row>
    <row r="401" spans="1:6">
      <c r="A401">
        <f t="shared" si="9"/>
        <v>7</v>
      </c>
      <c r="B401" t="s">
        <v>1228</v>
      </c>
    </row>
    <row r="402" spans="1:6">
      <c r="A402">
        <f t="shared" si="9"/>
        <v>8</v>
      </c>
      <c r="B402" t="s">
        <v>1229</v>
      </c>
    </row>
    <row r="403" spans="1:6">
      <c r="A403">
        <f t="shared" si="9"/>
        <v>9</v>
      </c>
      <c r="B403" t="s">
        <v>1230</v>
      </c>
    </row>
    <row r="404" spans="1:6">
      <c r="A404">
        <f t="shared" si="9"/>
        <v>10</v>
      </c>
      <c r="B404" t="s">
        <v>1231</v>
      </c>
    </row>
    <row r="405" spans="1:6">
      <c r="A405">
        <f t="shared" si="9"/>
        <v>11</v>
      </c>
      <c r="B405" t="s">
        <v>1232</v>
      </c>
    </row>
    <row r="406" spans="1:6">
      <c r="A406">
        <f t="shared" si="9"/>
        <v>12</v>
      </c>
      <c r="B406" t="s">
        <v>1233</v>
      </c>
    </row>
    <row r="407" spans="1:6">
      <c r="A407">
        <f t="shared" si="9"/>
        <v>13</v>
      </c>
      <c r="B407" t="s">
        <v>1234</v>
      </c>
    </row>
    <row r="408" spans="1:6">
      <c r="A408">
        <f t="shared" si="9"/>
        <v>14</v>
      </c>
      <c r="B408" t="s">
        <v>1235</v>
      </c>
    </row>
    <row r="409" spans="1:6">
      <c r="A409">
        <f t="shared" si="9"/>
        <v>15</v>
      </c>
      <c r="B409" t="s">
        <v>1236</v>
      </c>
    </row>
    <row r="410" spans="1:6">
      <c r="A410">
        <f t="shared" si="9"/>
        <v>16</v>
      </c>
      <c r="B410" t="s">
        <v>1237</v>
      </c>
    </row>
    <row r="411" spans="1:6">
      <c r="A411">
        <f t="shared" si="9"/>
        <v>17</v>
      </c>
      <c r="B411" t="s">
        <v>1238</v>
      </c>
    </row>
    <row r="412" spans="1:6">
      <c r="A412">
        <f t="shared" si="9"/>
        <v>18</v>
      </c>
      <c r="B412" t="s">
        <v>1239</v>
      </c>
    </row>
    <row r="413" spans="1:6">
      <c r="A413" s="29"/>
      <c r="B413" s="48" t="s">
        <v>753</v>
      </c>
      <c r="C413" s="48"/>
      <c r="D413" s="48">
        <f>A428</f>
        <v>15</v>
      </c>
      <c r="E413" s="48"/>
      <c r="F413" s="48"/>
    </row>
    <row r="414" spans="1:6">
      <c r="A414">
        <f>A413+1</f>
        <v>1</v>
      </c>
      <c r="B414" t="s">
        <v>1240</v>
      </c>
    </row>
    <row r="415" spans="1:6">
      <c r="A415">
        <f t="shared" ref="A415:A428" si="10">A414+1</f>
        <v>2</v>
      </c>
      <c r="B415" t="s">
        <v>1241</v>
      </c>
    </row>
    <row r="416" spans="1:6">
      <c r="A416">
        <f t="shared" si="10"/>
        <v>3</v>
      </c>
      <c r="B416" t="s">
        <v>1242</v>
      </c>
    </row>
    <row r="417" spans="1:6">
      <c r="A417">
        <f t="shared" si="10"/>
        <v>4</v>
      </c>
      <c r="B417" t="s">
        <v>1243</v>
      </c>
    </row>
    <row r="418" spans="1:6">
      <c r="A418">
        <f t="shared" si="10"/>
        <v>5</v>
      </c>
      <c r="B418" t="s">
        <v>1454</v>
      </c>
    </row>
    <row r="419" spans="1:6">
      <c r="A419">
        <f t="shared" si="10"/>
        <v>6</v>
      </c>
      <c r="B419" t="s">
        <v>1455</v>
      </c>
    </row>
    <row r="420" spans="1:6">
      <c r="A420">
        <f t="shared" si="10"/>
        <v>7</v>
      </c>
      <c r="B420" t="s">
        <v>1246</v>
      </c>
    </row>
    <row r="421" spans="1:6">
      <c r="A421">
        <f t="shared" si="10"/>
        <v>8</v>
      </c>
      <c r="B421" t="s">
        <v>1456</v>
      </c>
    </row>
    <row r="422" spans="1:6">
      <c r="A422">
        <f t="shared" si="10"/>
        <v>9</v>
      </c>
      <c r="B422" t="s">
        <v>1457</v>
      </c>
    </row>
    <row r="423" spans="1:6">
      <c r="A423">
        <f t="shared" si="10"/>
        <v>10</v>
      </c>
      <c r="B423" t="s">
        <v>1249</v>
      </c>
    </row>
    <row r="424" spans="1:6">
      <c r="A424">
        <f t="shared" si="10"/>
        <v>11</v>
      </c>
      <c r="B424" t="s">
        <v>1250</v>
      </c>
    </row>
    <row r="425" spans="1:6">
      <c r="A425">
        <f t="shared" si="10"/>
        <v>12</v>
      </c>
      <c r="B425" t="s">
        <v>1251</v>
      </c>
    </row>
    <row r="426" spans="1:6">
      <c r="A426">
        <f t="shared" si="10"/>
        <v>13</v>
      </c>
      <c r="B426" t="s">
        <v>1252</v>
      </c>
    </row>
    <row r="427" spans="1:6">
      <c r="A427">
        <f t="shared" si="10"/>
        <v>14</v>
      </c>
      <c r="B427" t="s">
        <v>1253</v>
      </c>
    </row>
    <row r="428" spans="1:6">
      <c r="A428">
        <f t="shared" si="10"/>
        <v>15</v>
      </c>
      <c r="B428" t="s">
        <v>1254</v>
      </c>
    </row>
    <row r="429" spans="1:6">
      <c r="A429" s="29"/>
      <c r="B429" s="48" t="s">
        <v>297</v>
      </c>
      <c r="C429" s="48"/>
      <c r="D429" s="48">
        <f>A541</f>
        <v>112</v>
      </c>
      <c r="E429" s="48"/>
      <c r="F429" s="48"/>
    </row>
    <row r="430" spans="1:6">
      <c r="A430">
        <v>1</v>
      </c>
      <c r="B430" t="s">
        <v>1255</v>
      </c>
    </row>
    <row r="431" spans="1:6">
      <c r="A431">
        <f>A430+1</f>
        <v>2</v>
      </c>
      <c r="B431" t="s">
        <v>1256</v>
      </c>
    </row>
    <row r="432" spans="1:6">
      <c r="A432">
        <f t="shared" ref="A432:A495" si="11">A431+1</f>
        <v>3</v>
      </c>
      <c r="B432" t="s">
        <v>1257</v>
      </c>
    </row>
    <row r="433" spans="1:2">
      <c r="A433">
        <f t="shared" si="11"/>
        <v>4</v>
      </c>
      <c r="B433" t="s">
        <v>1258</v>
      </c>
    </row>
    <row r="434" spans="1:2">
      <c r="A434">
        <f t="shared" si="11"/>
        <v>5</v>
      </c>
      <c r="B434" t="s">
        <v>1259</v>
      </c>
    </row>
    <row r="435" spans="1:2">
      <c r="A435">
        <f t="shared" si="11"/>
        <v>6</v>
      </c>
      <c r="B435" t="s">
        <v>1260</v>
      </c>
    </row>
    <row r="436" spans="1:2">
      <c r="A436">
        <f t="shared" si="11"/>
        <v>7</v>
      </c>
      <c r="B436" t="s">
        <v>1261</v>
      </c>
    </row>
    <row r="437" spans="1:2">
      <c r="A437">
        <f t="shared" si="11"/>
        <v>8</v>
      </c>
      <c r="B437" t="s">
        <v>1458</v>
      </c>
    </row>
    <row r="438" spans="1:2">
      <c r="A438">
        <f t="shared" si="11"/>
        <v>9</v>
      </c>
      <c r="B438" t="s">
        <v>1263</v>
      </c>
    </row>
    <row r="439" spans="1:2">
      <c r="A439">
        <f t="shared" si="11"/>
        <v>10</v>
      </c>
      <c r="B439" t="s">
        <v>1264</v>
      </c>
    </row>
    <row r="440" spans="1:2">
      <c r="A440">
        <f t="shared" si="11"/>
        <v>11</v>
      </c>
      <c r="B440" t="s">
        <v>1265</v>
      </c>
    </row>
    <row r="441" spans="1:2">
      <c r="A441">
        <f t="shared" si="11"/>
        <v>12</v>
      </c>
      <c r="B441" t="s">
        <v>1459</v>
      </c>
    </row>
    <row r="442" spans="1:2">
      <c r="A442">
        <f t="shared" si="11"/>
        <v>13</v>
      </c>
      <c r="B442" t="s">
        <v>1460</v>
      </c>
    </row>
    <row r="443" spans="1:2">
      <c r="A443">
        <f t="shared" si="11"/>
        <v>14</v>
      </c>
      <c r="B443" t="s">
        <v>1461</v>
      </c>
    </row>
    <row r="444" spans="1:2">
      <c r="A444">
        <f t="shared" si="11"/>
        <v>15</v>
      </c>
      <c r="B444" t="s">
        <v>1462</v>
      </c>
    </row>
    <row r="445" spans="1:2">
      <c r="A445">
        <f t="shared" si="11"/>
        <v>16</v>
      </c>
      <c r="B445" t="s">
        <v>1463</v>
      </c>
    </row>
    <row r="446" spans="1:2">
      <c r="A446">
        <f t="shared" si="11"/>
        <v>17</v>
      </c>
      <c r="B446" t="s">
        <v>1271</v>
      </c>
    </row>
    <row r="447" spans="1:2">
      <c r="A447">
        <f t="shared" si="11"/>
        <v>18</v>
      </c>
      <c r="B447" t="s">
        <v>1464</v>
      </c>
    </row>
    <row r="448" spans="1:2">
      <c r="A448">
        <f t="shared" si="11"/>
        <v>19</v>
      </c>
      <c r="B448" t="s">
        <v>1273</v>
      </c>
    </row>
    <row r="449" spans="1:2">
      <c r="A449">
        <f t="shared" si="11"/>
        <v>20</v>
      </c>
      <c r="B449" t="s">
        <v>1274</v>
      </c>
    </row>
    <row r="450" spans="1:2">
      <c r="A450">
        <f t="shared" si="11"/>
        <v>21</v>
      </c>
      <c r="B450" t="s">
        <v>1465</v>
      </c>
    </row>
    <row r="451" spans="1:2">
      <c r="A451">
        <f t="shared" si="11"/>
        <v>22</v>
      </c>
      <c r="B451" t="s">
        <v>1466</v>
      </c>
    </row>
    <row r="452" spans="1:2">
      <c r="A452">
        <f t="shared" si="11"/>
        <v>23</v>
      </c>
      <c r="B452" t="s">
        <v>1277</v>
      </c>
    </row>
    <row r="453" spans="1:2">
      <c r="A453">
        <f t="shared" si="11"/>
        <v>24</v>
      </c>
      <c r="B453" t="s">
        <v>1278</v>
      </c>
    </row>
    <row r="454" spans="1:2">
      <c r="A454">
        <f t="shared" si="11"/>
        <v>25</v>
      </c>
      <c r="B454" t="s">
        <v>1467</v>
      </c>
    </row>
    <row r="455" spans="1:2">
      <c r="A455">
        <f t="shared" si="11"/>
        <v>26</v>
      </c>
      <c r="B455" t="s">
        <v>1280</v>
      </c>
    </row>
    <row r="456" spans="1:2">
      <c r="A456">
        <f t="shared" si="11"/>
        <v>27</v>
      </c>
      <c r="B456" t="s">
        <v>1281</v>
      </c>
    </row>
    <row r="457" spans="1:2">
      <c r="A457">
        <f t="shared" si="11"/>
        <v>28</v>
      </c>
      <c r="B457" t="s">
        <v>1282</v>
      </c>
    </row>
    <row r="458" spans="1:2">
      <c r="A458">
        <f t="shared" si="11"/>
        <v>29</v>
      </c>
      <c r="B458" t="s">
        <v>1283</v>
      </c>
    </row>
    <row r="459" spans="1:2">
      <c r="A459">
        <f t="shared" si="11"/>
        <v>30</v>
      </c>
      <c r="B459" t="s">
        <v>1284</v>
      </c>
    </row>
    <row r="460" spans="1:2">
      <c r="A460">
        <f t="shared" si="11"/>
        <v>31</v>
      </c>
      <c r="B460" t="s">
        <v>1285</v>
      </c>
    </row>
    <row r="461" spans="1:2">
      <c r="A461">
        <f t="shared" si="11"/>
        <v>32</v>
      </c>
      <c r="B461" t="s">
        <v>1286</v>
      </c>
    </row>
    <row r="462" spans="1:2">
      <c r="A462">
        <f t="shared" si="11"/>
        <v>33</v>
      </c>
      <c r="B462" t="s">
        <v>1287</v>
      </c>
    </row>
    <row r="463" spans="1:2">
      <c r="A463">
        <f t="shared" si="11"/>
        <v>34</v>
      </c>
      <c r="B463" t="s">
        <v>1288</v>
      </c>
    </row>
    <row r="464" spans="1:2">
      <c r="A464">
        <f t="shared" si="11"/>
        <v>35</v>
      </c>
      <c r="B464" t="s">
        <v>1289</v>
      </c>
    </row>
    <row r="465" spans="1:2">
      <c r="A465">
        <f t="shared" si="11"/>
        <v>36</v>
      </c>
      <c r="B465" t="s">
        <v>1290</v>
      </c>
    </row>
    <row r="466" spans="1:2">
      <c r="A466">
        <f t="shared" si="11"/>
        <v>37</v>
      </c>
      <c r="B466" t="s">
        <v>1291</v>
      </c>
    </row>
    <row r="467" spans="1:2">
      <c r="A467">
        <f t="shared" si="11"/>
        <v>38</v>
      </c>
      <c r="B467" t="s">
        <v>1292</v>
      </c>
    </row>
    <row r="468" spans="1:2">
      <c r="A468">
        <f t="shared" si="11"/>
        <v>39</v>
      </c>
      <c r="B468" t="s">
        <v>1293</v>
      </c>
    </row>
    <row r="469" spans="1:2">
      <c r="A469">
        <f t="shared" si="11"/>
        <v>40</v>
      </c>
      <c r="B469" t="s">
        <v>1294</v>
      </c>
    </row>
    <row r="470" spans="1:2">
      <c r="A470">
        <f t="shared" si="11"/>
        <v>41</v>
      </c>
      <c r="B470" t="s">
        <v>1295</v>
      </c>
    </row>
    <row r="471" spans="1:2">
      <c r="A471">
        <f t="shared" si="11"/>
        <v>42</v>
      </c>
      <c r="B471" t="s">
        <v>1296</v>
      </c>
    </row>
    <row r="472" spans="1:2">
      <c r="A472">
        <f t="shared" si="11"/>
        <v>43</v>
      </c>
      <c r="B472" t="s">
        <v>1297</v>
      </c>
    </row>
    <row r="473" spans="1:2">
      <c r="A473">
        <f t="shared" si="11"/>
        <v>44</v>
      </c>
      <c r="B473" t="s">
        <v>1298</v>
      </c>
    </row>
    <row r="474" spans="1:2">
      <c r="A474">
        <f t="shared" si="11"/>
        <v>45</v>
      </c>
      <c r="B474" t="s">
        <v>1299</v>
      </c>
    </row>
    <row r="475" spans="1:2">
      <c r="A475">
        <f t="shared" si="11"/>
        <v>46</v>
      </c>
      <c r="B475" t="s">
        <v>1300</v>
      </c>
    </row>
    <row r="476" spans="1:2">
      <c r="A476">
        <f t="shared" si="11"/>
        <v>47</v>
      </c>
      <c r="B476" t="s">
        <v>1301</v>
      </c>
    </row>
    <row r="477" spans="1:2">
      <c r="A477">
        <f t="shared" si="11"/>
        <v>48</v>
      </c>
      <c r="B477" t="s">
        <v>1302</v>
      </c>
    </row>
    <row r="478" spans="1:2">
      <c r="A478">
        <f t="shared" si="11"/>
        <v>49</v>
      </c>
      <c r="B478" t="s">
        <v>1303</v>
      </c>
    </row>
    <row r="479" spans="1:2">
      <c r="A479">
        <f t="shared" si="11"/>
        <v>50</v>
      </c>
      <c r="B479" t="s">
        <v>1304</v>
      </c>
    </row>
    <row r="480" spans="1:2">
      <c r="A480">
        <f t="shared" si="11"/>
        <v>51</v>
      </c>
      <c r="B480" t="s">
        <v>1305</v>
      </c>
    </row>
    <row r="481" spans="1:2">
      <c r="A481">
        <f t="shared" si="11"/>
        <v>52</v>
      </c>
      <c r="B481" t="s">
        <v>1306</v>
      </c>
    </row>
    <row r="482" spans="1:2">
      <c r="A482">
        <f t="shared" si="11"/>
        <v>53</v>
      </c>
      <c r="B482" t="s">
        <v>1307</v>
      </c>
    </row>
    <row r="483" spans="1:2">
      <c r="A483">
        <f t="shared" si="11"/>
        <v>54</v>
      </c>
      <c r="B483" t="s">
        <v>1308</v>
      </c>
    </row>
    <row r="484" spans="1:2">
      <c r="A484">
        <f t="shared" si="11"/>
        <v>55</v>
      </c>
      <c r="B484" t="s">
        <v>1309</v>
      </c>
    </row>
    <row r="485" spans="1:2">
      <c r="A485">
        <f t="shared" si="11"/>
        <v>56</v>
      </c>
      <c r="B485" t="s">
        <v>1310</v>
      </c>
    </row>
    <row r="486" spans="1:2">
      <c r="A486">
        <f t="shared" si="11"/>
        <v>57</v>
      </c>
      <c r="B486" t="s">
        <v>1311</v>
      </c>
    </row>
    <row r="487" spans="1:2">
      <c r="A487">
        <f t="shared" si="11"/>
        <v>58</v>
      </c>
      <c r="B487" t="s">
        <v>1312</v>
      </c>
    </row>
    <row r="488" spans="1:2">
      <c r="A488">
        <f t="shared" si="11"/>
        <v>59</v>
      </c>
      <c r="B488" t="s">
        <v>1313</v>
      </c>
    </row>
    <row r="489" spans="1:2">
      <c r="A489">
        <f t="shared" si="11"/>
        <v>60</v>
      </c>
      <c r="B489" t="s">
        <v>1314</v>
      </c>
    </row>
    <row r="490" spans="1:2">
      <c r="A490">
        <f t="shared" si="11"/>
        <v>61</v>
      </c>
      <c r="B490" t="s">
        <v>1315</v>
      </c>
    </row>
    <row r="491" spans="1:2">
      <c r="A491">
        <f t="shared" si="11"/>
        <v>62</v>
      </c>
      <c r="B491" t="s">
        <v>1316</v>
      </c>
    </row>
    <row r="492" spans="1:2">
      <c r="A492">
        <f t="shared" si="11"/>
        <v>63</v>
      </c>
      <c r="B492" t="s">
        <v>1317</v>
      </c>
    </row>
    <row r="493" spans="1:2">
      <c r="A493">
        <f t="shared" si="11"/>
        <v>64</v>
      </c>
      <c r="B493" t="s">
        <v>1318</v>
      </c>
    </row>
    <row r="494" spans="1:2">
      <c r="A494">
        <f t="shared" si="11"/>
        <v>65</v>
      </c>
      <c r="B494" t="s">
        <v>1319</v>
      </c>
    </row>
    <row r="495" spans="1:2">
      <c r="A495">
        <f t="shared" si="11"/>
        <v>66</v>
      </c>
      <c r="B495" t="s">
        <v>1320</v>
      </c>
    </row>
    <row r="496" spans="1:2">
      <c r="A496">
        <f t="shared" ref="A496:A541" si="12">A495+1</f>
        <v>67</v>
      </c>
      <c r="B496" t="s">
        <v>1321</v>
      </c>
    </row>
    <row r="497" spans="1:2">
      <c r="A497">
        <f t="shared" si="12"/>
        <v>68</v>
      </c>
      <c r="B497" t="s">
        <v>1322</v>
      </c>
    </row>
    <row r="498" spans="1:2">
      <c r="A498">
        <f t="shared" si="12"/>
        <v>69</v>
      </c>
      <c r="B498" t="s">
        <v>1323</v>
      </c>
    </row>
    <row r="499" spans="1:2">
      <c r="A499">
        <f t="shared" si="12"/>
        <v>70</v>
      </c>
      <c r="B499" t="s">
        <v>1324</v>
      </c>
    </row>
    <row r="500" spans="1:2">
      <c r="A500">
        <f t="shared" si="12"/>
        <v>71</v>
      </c>
      <c r="B500" t="s">
        <v>1325</v>
      </c>
    </row>
    <row r="501" spans="1:2">
      <c r="A501">
        <f t="shared" si="12"/>
        <v>72</v>
      </c>
      <c r="B501" t="s">
        <v>1326</v>
      </c>
    </row>
    <row r="502" spans="1:2">
      <c r="A502">
        <f t="shared" si="12"/>
        <v>73</v>
      </c>
      <c r="B502" t="s">
        <v>1327</v>
      </c>
    </row>
    <row r="503" spans="1:2">
      <c r="A503">
        <f t="shared" si="12"/>
        <v>74</v>
      </c>
      <c r="B503" t="s">
        <v>1328</v>
      </c>
    </row>
    <row r="504" spans="1:2">
      <c r="A504">
        <f t="shared" si="12"/>
        <v>75</v>
      </c>
      <c r="B504" t="s">
        <v>1329</v>
      </c>
    </row>
    <row r="505" spans="1:2">
      <c r="A505">
        <f t="shared" si="12"/>
        <v>76</v>
      </c>
      <c r="B505" t="s">
        <v>1330</v>
      </c>
    </row>
    <row r="506" spans="1:2">
      <c r="A506">
        <f t="shared" si="12"/>
        <v>77</v>
      </c>
      <c r="B506" t="s">
        <v>1331</v>
      </c>
    </row>
    <row r="507" spans="1:2">
      <c r="A507">
        <f t="shared" si="12"/>
        <v>78</v>
      </c>
      <c r="B507" t="s">
        <v>1332</v>
      </c>
    </row>
    <row r="508" spans="1:2">
      <c r="A508">
        <f t="shared" si="12"/>
        <v>79</v>
      </c>
      <c r="B508" t="s">
        <v>1333</v>
      </c>
    </row>
    <row r="509" spans="1:2">
      <c r="A509">
        <f t="shared" si="12"/>
        <v>80</v>
      </c>
      <c r="B509" t="s">
        <v>1334</v>
      </c>
    </row>
    <row r="510" spans="1:2">
      <c r="A510">
        <f t="shared" si="12"/>
        <v>81</v>
      </c>
      <c r="B510" t="s">
        <v>1335</v>
      </c>
    </row>
    <row r="511" spans="1:2">
      <c r="A511">
        <f t="shared" si="12"/>
        <v>82</v>
      </c>
      <c r="B511" t="s">
        <v>1336</v>
      </c>
    </row>
    <row r="512" spans="1:2">
      <c r="A512">
        <f t="shared" si="12"/>
        <v>83</v>
      </c>
      <c r="B512" t="s">
        <v>1337</v>
      </c>
    </row>
    <row r="513" spans="1:2">
      <c r="A513">
        <f t="shared" si="12"/>
        <v>84</v>
      </c>
      <c r="B513" t="s">
        <v>1338</v>
      </c>
    </row>
    <row r="514" spans="1:2">
      <c r="A514">
        <f t="shared" si="12"/>
        <v>85</v>
      </c>
      <c r="B514" t="s">
        <v>1339</v>
      </c>
    </row>
    <row r="515" spans="1:2">
      <c r="A515">
        <f t="shared" si="12"/>
        <v>86</v>
      </c>
      <c r="B515" t="s">
        <v>1340</v>
      </c>
    </row>
    <row r="516" spans="1:2">
      <c r="A516">
        <f t="shared" si="12"/>
        <v>87</v>
      </c>
      <c r="B516" t="s">
        <v>1341</v>
      </c>
    </row>
    <row r="517" spans="1:2">
      <c r="A517">
        <f t="shared" si="12"/>
        <v>88</v>
      </c>
      <c r="B517" t="s">
        <v>1342</v>
      </c>
    </row>
    <row r="518" spans="1:2">
      <c r="A518">
        <f t="shared" si="12"/>
        <v>89</v>
      </c>
      <c r="B518" t="s">
        <v>1343</v>
      </c>
    </row>
    <row r="519" spans="1:2">
      <c r="A519">
        <f t="shared" si="12"/>
        <v>90</v>
      </c>
      <c r="B519" t="s">
        <v>1344</v>
      </c>
    </row>
    <row r="520" spans="1:2">
      <c r="A520">
        <f t="shared" si="12"/>
        <v>91</v>
      </c>
      <c r="B520" t="s">
        <v>1345</v>
      </c>
    </row>
    <row r="521" spans="1:2">
      <c r="A521">
        <f t="shared" si="12"/>
        <v>92</v>
      </c>
      <c r="B521" t="s">
        <v>1346</v>
      </c>
    </row>
    <row r="522" spans="1:2">
      <c r="A522">
        <f t="shared" si="12"/>
        <v>93</v>
      </c>
      <c r="B522" t="s">
        <v>1347</v>
      </c>
    </row>
    <row r="523" spans="1:2">
      <c r="A523">
        <f t="shared" si="12"/>
        <v>94</v>
      </c>
      <c r="B523" t="s">
        <v>1348</v>
      </c>
    </row>
    <row r="524" spans="1:2">
      <c r="A524">
        <f t="shared" si="12"/>
        <v>95</v>
      </c>
      <c r="B524" t="s">
        <v>1349</v>
      </c>
    </row>
    <row r="525" spans="1:2">
      <c r="A525">
        <f t="shared" si="12"/>
        <v>96</v>
      </c>
      <c r="B525" t="s">
        <v>1350</v>
      </c>
    </row>
    <row r="526" spans="1:2">
      <c r="A526">
        <f t="shared" si="12"/>
        <v>97</v>
      </c>
      <c r="B526" t="s">
        <v>1351</v>
      </c>
    </row>
    <row r="527" spans="1:2">
      <c r="A527">
        <f t="shared" si="12"/>
        <v>98</v>
      </c>
      <c r="B527" t="s">
        <v>1352</v>
      </c>
    </row>
    <row r="528" spans="1:2">
      <c r="A528">
        <f t="shared" si="12"/>
        <v>99</v>
      </c>
      <c r="B528" t="s">
        <v>1353</v>
      </c>
    </row>
    <row r="529" spans="1:6">
      <c r="A529">
        <f t="shared" si="12"/>
        <v>100</v>
      </c>
      <c r="B529" t="s">
        <v>1354</v>
      </c>
    </row>
    <row r="530" spans="1:6">
      <c r="A530">
        <f t="shared" si="12"/>
        <v>101</v>
      </c>
      <c r="B530" t="s">
        <v>1355</v>
      </c>
    </row>
    <row r="531" spans="1:6">
      <c r="A531">
        <f t="shared" si="12"/>
        <v>102</v>
      </c>
      <c r="B531" t="s">
        <v>1356</v>
      </c>
    </row>
    <row r="532" spans="1:6">
      <c r="A532">
        <f t="shared" si="12"/>
        <v>103</v>
      </c>
      <c r="B532" t="s">
        <v>1357</v>
      </c>
    </row>
    <row r="533" spans="1:6">
      <c r="A533">
        <f t="shared" si="12"/>
        <v>104</v>
      </c>
      <c r="B533" t="s">
        <v>1358</v>
      </c>
    </row>
    <row r="534" spans="1:6">
      <c r="A534">
        <f t="shared" si="12"/>
        <v>105</v>
      </c>
      <c r="B534" t="s">
        <v>1359</v>
      </c>
    </row>
    <row r="535" spans="1:6">
      <c r="A535">
        <f t="shared" si="12"/>
        <v>106</v>
      </c>
      <c r="B535" t="s">
        <v>1360</v>
      </c>
    </row>
    <row r="536" spans="1:6">
      <c r="A536">
        <f t="shared" si="12"/>
        <v>107</v>
      </c>
      <c r="B536" t="s">
        <v>1361</v>
      </c>
    </row>
    <row r="537" spans="1:6">
      <c r="A537">
        <f t="shared" si="12"/>
        <v>108</v>
      </c>
      <c r="B537" t="s">
        <v>1362</v>
      </c>
    </row>
    <row r="538" spans="1:6">
      <c r="A538">
        <f t="shared" si="12"/>
        <v>109</v>
      </c>
      <c r="B538" t="s">
        <v>1363</v>
      </c>
    </row>
    <row r="539" spans="1:6">
      <c r="A539">
        <f t="shared" si="12"/>
        <v>110</v>
      </c>
      <c r="B539" t="s">
        <v>1364</v>
      </c>
    </row>
    <row r="540" spans="1:6">
      <c r="A540">
        <f t="shared" si="12"/>
        <v>111</v>
      </c>
      <c r="B540" t="s">
        <v>1365</v>
      </c>
    </row>
    <row r="541" spans="1:6">
      <c r="A541">
        <f t="shared" si="12"/>
        <v>112</v>
      </c>
      <c r="B541" t="s">
        <v>1366</v>
      </c>
    </row>
    <row r="542" spans="1:6">
      <c r="A542" s="29"/>
      <c r="B542" s="77" t="s">
        <v>816</v>
      </c>
      <c r="C542" s="78"/>
      <c r="D542" s="77">
        <f>A628</f>
        <v>86</v>
      </c>
      <c r="E542" s="79"/>
      <c r="F542" s="78"/>
    </row>
    <row r="543" spans="1:6">
      <c r="A543">
        <v>1</v>
      </c>
      <c r="B543" t="s">
        <v>1367</v>
      </c>
    </row>
    <row r="544" spans="1:6">
      <c r="A544">
        <f>A543+1</f>
        <v>2</v>
      </c>
      <c r="B544" t="s">
        <v>1368</v>
      </c>
    </row>
    <row r="545" spans="1:2">
      <c r="A545">
        <f t="shared" ref="A545:A608" si="13">A544+1</f>
        <v>3</v>
      </c>
      <c r="B545" t="s">
        <v>1369</v>
      </c>
    </row>
    <row r="546" spans="1:2">
      <c r="A546">
        <f t="shared" si="13"/>
        <v>4</v>
      </c>
      <c r="B546" t="s">
        <v>1370</v>
      </c>
    </row>
    <row r="547" spans="1:2">
      <c r="A547">
        <f t="shared" si="13"/>
        <v>5</v>
      </c>
      <c r="B547" t="s">
        <v>1371</v>
      </c>
    </row>
    <row r="548" spans="1:2">
      <c r="A548">
        <f t="shared" si="13"/>
        <v>6</v>
      </c>
      <c r="B548" t="s">
        <v>1372</v>
      </c>
    </row>
    <row r="549" spans="1:2">
      <c r="A549">
        <f t="shared" si="13"/>
        <v>7</v>
      </c>
      <c r="B549" t="s">
        <v>1373</v>
      </c>
    </row>
    <row r="550" spans="1:2">
      <c r="A550">
        <f t="shared" si="13"/>
        <v>8</v>
      </c>
      <c r="B550" t="s">
        <v>1374</v>
      </c>
    </row>
    <row r="551" spans="1:2">
      <c r="A551">
        <f t="shared" si="13"/>
        <v>9</v>
      </c>
      <c r="B551" t="s">
        <v>1375</v>
      </c>
    </row>
    <row r="552" spans="1:2">
      <c r="A552">
        <f t="shared" si="13"/>
        <v>10</v>
      </c>
      <c r="B552" t="s">
        <v>1376</v>
      </c>
    </row>
    <row r="553" spans="1:2">
      <c r="A553">
        <f t="shared" si="13"/>
        <v>11</v>
      </c>
      <c r="B553" t="s">
        <v>1377</v>
      </c>
    </row>
    <row r="554" spans="1:2">
      <c r="A554">
        <f t="shared" si="13"/>
        <v>12</v>
      </c>
      <c r="B554" t="s">
        <v>1378</v>
      </c>
    </row>
    <row r="555" spans="1:2">
      <c r="A555">
        <f t="shared" si="13"/>
        <v>13</v>
      </c>
      <c r="B555" t="s">
        <v>1379</v>
      </c>
    </row>
    <row r="556" spans="1:2">
      <c r="A556">
        <f t="shared" si="13"/>
        <v>14</v>
      </c>
      <c r="B556" t="s">
        <v>1380</v>
      </c>
    </row>
    <row r="557" spans="1:2">
      <c r="A557">
        <f t="shared" si="13"/>
        <v>15</v>
      </c>
      <c r="B557" t="s">
        <v>1381</v>
      </c>
    </row>
    <row r="558" spans="1:2">
      <c r="A558">
        <f t="shared" si="13"/>
        <v>16</v>
      </c>
      <c r="B558" t="s">
        <v>1382</v>
      </c>
    </row>
    <row r="559" spans="1:2">
      <c r="A559">
        <f t="shared" si="13"/>
        <v>17</v>
      </c>
      <c r="B559" t="s">
        <v>1383</v>
      </c>
    </row>
    <row r="560" spans="1:2">
      <c r="A560">
        <f t="shared" si="13"/>
        <v>18</v>
      </c>
      <c r="B560" t="s">
        <v>1384</v>
      </c>
    </row>
    <row r="561" spans="1:2">
      <c r="A561">
        <f t="shared" si="13"/>
        <v>19</v>
      </c>
      <c r="B561" t="s">
        <v>1385</v>
      </c>
    </row>
    <row r="562" spans="1:2">
      <c r="A562">
        <f t="shared" si="13"/>
        <v>20</v>
      </c>
      <c r="B562" t="s">
        <v>1386</v>
      </c>
    </row>
    <row r="563" spans="1:2">
      <c r="A563">
        <f t="shared" si="13"/>
        <v>21</v>
      </c>
      <c r="B563" t="s">
        <v>1387</v>
      </c>
    </row>
    <row r="564" spans="1:2">
      <c r="A564">
        <f t="shared" si="13"/>
        <v>22</v>
      </c>
      <c r="B564" t="s">
        <v>1388</v>
      </c>
    </row>
    <row r="565" spans="1:2">
      <c r="A565">
        <f t="shared" si="13"/>
        <v>23</v>
      </c>
      <c r="B565" t="s">
        <v>1389</v>
      </c>
    </row>
    <row r="566" spans="1:2">
      <c r="A566">
        <f t="shared" si="13"/>
        <v>24</v>
      </c>
      <c r="B566" t="s">
        <v>1390</v>
      </c>
    </row>
    <row r="567" spans="1:2">
      <c r="A567">
        <f t="shared" si="13"/>
        <v>25</v>
      </c>
      <c r="B567" t="s">
        <v>1391</v>
      </c>
    </row>
    <row r="568" spans="1:2">
      <c r="A568">
        <f t="shared" si="13"/>
        <v>26</v>
      </c>
      <c r="B568" t="s">
        <v>1392</v>
      </c>
    </row>
    <row r="569" spans="1:2">
      <c r="A569">
        <f t="shared" si="13"/>
        <v>27</v>
      </c>
      <c r="B569" t="s">
        <v>1393</v>
      </c>
    </row>
    <row r="570" spans="1:2">
      <c r="A570">
        <f t="shared" si="13"/>
        <v>28</v>
      </c>
      <c r="B570" t="s">
        <v>1394</v>
      </c>
    </row>
    <row r="571" spans="1:2">
      <c r="A571">
        <f t="shared" si="13"/>
        <v>29</v>
      </c>
      <c r="B571" t="s">
        <v>1395</v>
      </c>
    </row>
    <row r="572" spans="1:2">
      <c r="A572">
        <f t="shared" si="13"/>
        <v>30</v>
      </c>
      <c r="B572" t="s">
        <v>1396</v>
      </c>
    </row>
    <row r="573" spans="1:2">
      <c r="A573">
        <f t="shared" si="13"/>
        <v>31</v>
      </c>
      <c r="B573" t="s">
        <v>1397</v>
      </c>
    </row>
    <row r="574" spans="1:2">
      <c r="A574">
        <f t="shared" si="13"/>
        <v>32</v>
      </c>
      <c r="B574" t="s">
        <v>1398</v>
      </c>
    </row>
    <row r="575" spans="1:2">
      <c r="A575">
        <f t="shared" si="13"/>
        <v>33</v>
      </c>
      <c r="B575" t="s">
        <v>1399</v>
      </c>
    </row>
    <row r="576" spans="1:2">
      <c r="A576">
        <f t="shared" si="13"/>
        <v>34</v>
      </c>
      <c r="B576" t="s">
        <v>1400</v>
      </c>
    </row>
    <row r="577" spans="1:2">
      <c r="A577">
        <f t="shared" si="13"/>
        <v>35</v>
      </c>
      <c r="B577" t="s">
        <v>1401</v>
      </c>
    </row>
    <row r="578" spans="1:2">
      <c r="A578">
        <f t="shared" si="13"/>
        <v>36</v>
      </c>
      <c r="B578" t="s">
        <v>1402</v>
      </c>
    </row>
    <row r="579" spans="1:2">
      <c r="A579">
        <f t="shared" si="13"/>
        <v>37</v>
      </c>
      <c r="B579" t="s">
        <v>1403</v>
      </c>
    </row>
    <row r="580" spans="1:2">
      <c r="A580">
        <f t="shared" si="13"/>
        <v>38</v>
      </c>
      <c r="B580" t="s">
        <v>1404</v>
      </c>
    </row>
    <row r="581" spans="1:2">
      <c r="A581">
        <f t="shared" si="13"/>
        <v>39</v>
      </c>
      <c r="B581" t="s">
        <v>1405</v>
      </c>
    </row>
    <row r="582" spans="1:2">
      <c r="A582">
        <f t="shared" si="13"/>
        <v>40</v>
      </c>
      <c r="B582" t="s">
        <v>1406</v>
      </c>
    </row>
    <row r="583" spans="1:2">
      <c r="A583">
        <f t="shared" si="13"/>
        <v>41</v>
      </c>
      <c r="B583" t="s">
        <v>1407</v>
      </c>
    </row>
    <row r="584" spans="1:2">
      <c r="A584">
        <f t="shared" si="13"/>
        <v>42</v>
      </c>
      <c r="B584" t="s">
        <v>1408</v>
      </c>
    </row>
    <row r="585" spans="1:2">
      <c r="A585">
        <f t="shared" si="13"/>
        <v>43</v>
      </c>
      <c r="B585" t="s">
        <v>1409</v>
      </c>
    </row>
    <row r="586" spans="1:2">
      <c r="A586">
        <f t="shared" si="13"/>
        <v>44</v>
      </c>
      <c r="B586" t="s">
        <v>1410</v>
      </c>
    </row>
    <row r="587" spans="1:2">
      <c r="A587">
        <f t="shared" si="13"/>
        <v>45</v>
      </c>
      <c r="B587" t="s">
        <v>1411</v>
      </c>
    </row>
    <row r="588" spans="1:2">
      <c r="A588">
        <f t="shared" si="13"/>
        <v>46</v>
      </c>
      <c r="B588" t="s">
        <v>1412</v>
      </c>
    </row>
    <row r="589" spans="1:2">
      <c r="A589">
        <f t="shared" si="13"/>
        <v>47</v>
      </c>
      <c r="B589" t="s">
        <v>1413</v>
      </c>
    </row>
    <row r="590" spans="1:2">
      <c r="A590">
        <f t="shared" si="13"/>
        <v>48</v>
      </c>
      <c r="B590" t="s">
        <v>1414</v>
      </c>
    </row>
    <row r="591" spans="1:2">
      <c r="A591">
        <f t="shared" si="13"/>
        <v>49</v>
      </c>
      <c r="B591" t="s">
        <v>1415</v>
      </c>
    </row>
    <row r="592" spans="1:2">
      <c r="A592">
        <f t="shared" si="13"/>
        <v>50</v>
      </c>
      <c r="B592" t="s">
        <v>1416</v>
      </c>
    </row>
    <row r="593" spans="1:2">
      <c r="A593">
        <f t="shared" si="13"/>
        <v>51</v>
      </c>
      <c r="B593" t="s">
        <v>1417</v>
      </c>
    </row>
    <row r="594" spans="1:2">
      <c r="A594">
        <f t="shared" si="13"/>
        <v>52</v>
      </c>
      <c r="B594" t="s">
        <v>1418</v>
      </c>
    </row>
    <row r="595" spans="1:2">
      <c r="A595">
        <f t="shared" si="13"/>
        <v>53</v>
      </c>
      <c r="B595" t="s">
        <v>1419</v>
      </c>
    </row>
    <row r="596" spans="1:2">
      <c r="A596">
        <f t="shared" si="13"/>
        <v>54</v>
      </c>
      <c r="B596" t="s">
        <v>1420</v>
      </c>
    </row>
    <row r="597" spans="1:2">
      <c r="A597">
        <f t="shared" si="13"/>
        <v>55</v>
      </c>
      <c r="B597" t="s">
        <v>1421</v>
      </c>
    </row>
    <row r="598" spans="1:2">
      <c r="A598">
        <f t="shared" si="13"/>
        <v>56</v>
      </c>
      <c r="B598" t="s">
        <v>1422</v>
      </c>
    </row>
    <row r="599" spans="1:2">
      <c r="A599">
        <f t="shared" si="13"/>
        <v>57</v>
      </c>
      <c r="B599" t="s">
        <v>1423</v>
      </c>
    </row>
    <row r="600" spans="1:2">
      <c r="A600">
        <f t="shared" si="13"/>
        <v>58</v>
      </c>
      <c r="B600" t="s">
        <v>1424</v>
      </c>
    </row>
    <row r="601" spans="1:2">
      <c r="A601">
        <f t="shared" si="13"/>
        <v>59</v>
      </c>
      <c r="B601" t="s">
        <v>1425</v>
      </c>
    </row>
    <row r="602" spans="1:2">
      <c r="A602">
        <f t="shared" si="13"/>
        <v>60</v>
      </c>
      <c r="B602" t="s">
        <v>1426</v>
      </c>
    </row>
    <row r="603" spans="1:2">
      <c r="A603">
        <f t="shared" si="13"/>
        <v>61</v>
      </c>
      <c r="B603" t="s">
        <v>1427</v>
      </c>
    </row>
    <row r="604" spans="1:2">
      <c r="A604">
        <f t="shared" si="13"/>
        <v>62</v>
      </c>
      <c r="B604" t="s">
        <v>1428</v>
      </c>
    </row>
    <row r="605" spans="1:2">
      <c r="A605">
        <f t="shared" si="13"/>
        <v>63</v>
      </c>
      <c r="B605" t="s">
        <v>1429</v>
      </c>
    </row>
    <row r="606" spans="1:2">
      <c r="A606">
        <f t="shared" si="13"/>
        <v>64</v>
      </c>
      <c r="B606" t="s">
        <v>1430</v>
      </c>
    </row>
    <row r="607" spans="1:2">
      <c r="A607">
        <f t="shared" si="13"/>
        <v>65</v>
      </c>
      <c r="B607" t="s">
        <v>1431</v>
      </c>
    </row>
    <row r="608" spans="1:2">
      <c r="A608">
        <f t="shared" si="13"/>
        <v>66</v>
      </c>
      <c r="B608" t="s">
        <v>1432</v>
      </c>
    </row>
    <row r="609" spans="1:2">
      <c r="A609">
        <f t="shared" ref="A609:A628" si="14">A608+1</f>
        <v>67</v>
      </c>
      <c r="B609" t="s">
        <v>1433</v>
      </c>
    </row>
    <row r="610" spans="1:2">
      <c r="A610">
        <f t="shared" si="14"/>
        <v>68</v>
      </c>
      <c r="B610" t="s">
        <v>1434</v>
      </c>
    </row>
    <row r="611" spans="1:2">
      <c r="A611">
        <f t="shared" si="14"/>
        <v>69</v>
      </c>
      <c r="B611" t="s">
        <v>1435</v>
      </c>
    </row>
    <row r="612" spans="1:2">
      <c r="A612">
        <f t="shared" si="14"/>
        <v>70</v>
      </c>
      <c r="B612" t="s">
        <v>1436</v>
      </c>
    </row>
    <row r="613" spans="1:2">
      <c r="A613">
        <f t="shared" si="14"/>
        <v>71</v>
      </c>
      <c r="B613" t="s">
        <v>1437</v>
      </c>
    </row>
    <row r="614" spans="1:2">
      <c r="A614">
        <f t="shared" si="14"/>
        <v>72</v>
      </c>
      <c r="B614" t="s">
        <v>1439</v>
      </c>
    </row>
    <row r="615" spans="1:2">
      <c r="A615">
        <f t="shared" si="14"/>
        <v>73</v>
      </c>
      <c r="B615" t="s">
        <v>1438</v>
      </c>
    </row>
    <row r="616" spans="1:2">
      <c r="A616">
        <f t="shared" si="14"/>
        <v>74</v>
      </c>
      <c r="B616" t="s">
        <v>1440</v>
      </c>
    </row>
    <row r="617" spans="1:2">
      <c r="A617">
        <f t="shared" si="14"/>
        <v>75</v>
      </c>
      <c r="B617" t="s">
        <v>1441</v>
      </c>
    </row>
    <row r="618" spans="1:2">
      <c r="A618">
        <f t="shared" si="14"/>
        <v>76</v>
      </c>
      <c r="B618" t="s">
        <v>1442</v>
      </c>
    </row>
    <row r="619" spans="1:2">
      <c r="A619">
        <f t="shared" si="14"/>
        <v>77</v>
      </c>
      <c r="B619" t="s">
        <v>1443</v>
      </c>
    </row>
    <row r="620" spans="1:2">
      <c r="A620">
        <f t="shared" si="14"/>
        <v>78</v>
      </c>
      <c r="B620" t="s">
        <v>1444</v>
      </c>
    </row>
    <row r="621" spans="1:2">
      <c r="A621">
        <f t="shared" si="14"/>
        <v>79</v>
      </c>
      <c r="B621" t="s">
        <v>1445</v>
      </c>
    </row>
    <row r="622" spans="1:2">
      <c r="A622">
        <f t="shared" si="14"/>
        <v>80</v>
      </c>
      <c r="B622" t="s">
        <v>1446</v>
      </c>
    </row>
    <row r="623" spans="1:2">
      <c r="A623">
        <f t="shared" si="14"/>
        <v>81</v>
      </c>
      <c r="B623" t="s">
        <v>1447</v>
      </c>
    </row>
    <row r="624" spans="1:2">
      <c r="A624">
        <f t="shared" si="14"/>
        <v>82</v>
      </c>
      <c r="B624" t="s">
        <v>1448</v>
      </c>
    </row>
    <row r="625" spans="1:2">
      <c r="A625">
        <f t="shared" si="14"/>
        <v>83</v>
      </c>
      <c r="B625" t="s">
        <v>1449</v>
      </c>
    </row>
    <row r="626" spans="1:2">
      <c r="A626">
        <f t="shared" si="14"/>
        <v>84</v>
      </c>
      <c r="B626" t="s">
        <v>1450</v>
      </c>
    </row>
    <row r="627" spans="1:2">
      <c r="A627">
        <f t="shared" si="14"/>
        <v>85</v>
      </c>
      <c r="B627" t="s">
        <v>1451</v>
      </c>
    </row>
    <row r="628" spans="1:2">
      <c r="A628">
        <f t="shared" si="14"/>
        <v>86</v>
      </c>
      <c r="B628" t="s">
        <v>1452</v>
      </c>
    </row>
  </sheetData>
  <sortState ref="H1:H729">
    <sortCondition ref="H1:H729"/>
  </sortState>
  <mergeCells count="41">
    <mergeCell ref="B394:C394"/>
    <mergeCell ref="D394:F394"/>
    <mergeCell ref="D363:F363"/>
    <mergeCell ref="B4:B9"/>
    <mergeCell ref="C9:E9"/>
    <mergeCell ref="C10:E10"/>
    <mergeCell ref="C11:E11"/>
    <mergeCell ref="C12:E12"/>
    <mergeCell ref="C4:E4"/>
    <mergeCell ref="C5:E5"/>
    <mergeCell ref="C6:E6"/>
    <mergeCell ref="C7:E7"/>
    <mergeCell ref="B238:C238"/>
    <mergeCell ref="D238:F238"/>
    <mergeCell ref="D97:F97"/>
    <mergeCell ref="B97:C97"/>
    <mergeCell ref="B542:C542"/>
    <mergeCell ref="D542:F542"/>
    <mergeCell ref="B429:C429"/>
    <mergeCell ref="D429:F429"/>
    <mergeCell ref="B413:C413"/>
    <mergeCell ref="D413:F413"/>
    <mergeCell ref="A1:F1"/>
    <mergeCell ref="B2:F2"/>
    <mergeCell ref="C16:E16"/>
    <mergeCell ref="B19:C19"/>
    <mergeCell ref="D19:F19"/>
    <mergeCell ref="C8:E8"/>
    <mergeCell ref="C3:E3"/>
    <mergeCell ref="B10:B16"/>
    <mergeCell ref="B17:F17"/>
    <mergeCell ref="B18:F18"/>
    <mergeCell ref="C13:E13"/>
    <mergeCell ref="C14:E14"/>
    <mergeCell ref="C15:E15"/>
    <mergeCell ref="B363:C363"/>
    <mergeCell ref="D295:F295"/>
    <mergeCell ref="B295:C295"/>
    <mergeCell ref="D260:F260"/>
    <mergeCell ref="B260:C260"/>
    <mergeCell ref="A362:F36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8"/>
  <sheetViews>
    <sheetView workbookViewId="0">
      <selection activeCell="A110" sqref="A110"/>
    </sheetView>
  </sheetViews>
  <sheetFormatPr baseColWidth="10" defaultRowHeight="15" x14ac:dyDescent="0"/>
  <cols>
    <col min="5" max="5" width="19.33203125" customWidth="1"/>
  </cols>
  <sheetData>
    <row r="1" spans="2:6">
      <c r="B1" s="54" t="s">
        <v>3549</v>
      </c>
      <c r="C1" s="55"/>
      <c r="D1" s="55"/>
      <c r="E1" s="55"/>
      <c r="F1" s="56"/>
    </row>
    <row r="2" spans="2:6">
      <c r="B2" s="3"/>
      <c r="C2" s="63" t="s">
        <v>1154</v>
      </c>
      <c r="D2" s="64"/>
      <c r="E2" s="65"/>
      <c r="F2" s="7" t="s">
        <v>1138</v>
      </c>
    </row>
    <row r="3" spans="2:6">
      <c r="B3" s="66" t="s">
        <v>1189</v>
      </c>
      <c r="C3" s="60" t="str">
        <f>E270</f>
        <v>MAMMALIA</v>
      </c>
      <c r="D3" s="61"/>
      <c r="E3" s="62"/>
      <c r="F3" s="9">
        <f>A350</f>
        <v>81</v>
      </c>
    </row>
    <row r="4" spans="2:6">
      <c r="B4" s="67"/>
      <c r="C4" s="60" t="str">
        <f>E113</f>
        <v>AVES</v>
      </c>
      <c r="D4" s="61"/>
      <c r="E4" s="62"/>
      <c r="F4" s="9">
        <f>A268</f>
        <v>156</v>
      </c>
    </row>
    <row r="5" spans="2:6">
      <c r="B5" s="67"/>
      <c r="C5" s="60" t="str">
        <f>E351</f>
        <v>REPTILIA</v>
      </c>
      <c r="D5" s="61"/>
      <c r="E5" s="62"/>
      <c r="F5" s="9">
        <f>A378</f>
        <v>28</v>
      </c>
    </row>
    <row r="6" spans="2:6">
      <c r="B6" s="67"/>
      <c r="C6" s="60" t="str">
        <f>E81</f>
        <v>AMPHIBIA</v>
      </c>
      <c r="D6" s="61"/>
      <c r="E6" s="62"/>
      <c r="F6" s="9">
        <f>A112</f>
        <v>32</v>
      </c>
    </row>
    <row r="7" spans="2:6">
      <c r="B7" s="67"/>
      <c r="C7" s="94" t="s">
        <v>3550</v>
      </c>
      <c r="D7" s="95"/>
      <c r="E7" s="96"/>
      <c r="F7" s="9">
        <f>A80+A269</f>
        <v>64</v>
      </c>
    </row>
    <row r="8" spans="2:6">
      <c r="B8" s="68"/>
      <c r="C8" s="74" t="s">
        <v>1468</v>
      </c>
      <c r="D8" s="75"/>
      <c r="E8" s="76"/>
      <c r="F8" s="28">
        <f>SUM(F3:F7)</f>
        <v>361</v>
      </c>
    </row>
    <row r="17" spans="1:24">
      <c r="B17" t="s">
        <v>3457</v>
      </c>
      <c r="C17" t="s">
        <v>3456</v>
      </c>
      <c r="D17" t="s">
        <v>3455</v>
      </c>
      <c r="E17" t="s">
        <v>3454</v>
      </c>
      <c r="F17" t="s">
        <v>3453</v>
      </c>
      <c r="G17" t="s">
        <v>3452</v>
      </c>
      <c r="H17" t="s">
        <v>3451</v>
      </c>
      <c r="I17" t="s">
        <v>3450</v>
      </c>
      <c r="J17" t="s">
        <v>3449</v>
      </c>
      <c r="K17" t="s">
        <v>3448</v>
      </c>
      <c r="L17" t="s">
        <v>3447</v>
      </c>
      <c r="M17" t="s">
        <v>3446</v>
      </c>
      <c r="N17" t="s">
        <v>3445</v>
      </c>
      <c r="O17" t="s">
        <v>3444</v>
      </c>
      <c r="P17" t="s">
        <v>3443</v>
      </c>
      <c r="Q17" t="s">
        <v>3442</v>
      </c>
      <c r="R17" t="s">
        <v>3441</v>
      </c>
      <c r="S17" t="s">
        <v>3440</v>
      </c>
      <c r="T17" t="s">
        <v>3439</v>
      </c>
      <c r="U17" t="s">
        <v>3438</v>
      </c>
      <c r="V17" t="s">
        <v>3437</v>
      </c>
      <c r="W17" t="s">
        <v>3436</v>
      </c>
      <c r="X17" t="s">
        <v>3435</v>
      </c>
    </row>
    <row r="18" spans="1:24">
      <c r="A18">
        <v>1</v>
      </c>
      <c r="B18">
        <v>787</v>
      </c>
      <c r="C18" t="s">
        <v>1944</v>
      </c>
      <c r="D18" t="s">
        <v>1943</v>
      </c>
      <c r="E18" t="s">
        <v>1992</v>
      </c>
      <c r="F18" t="s">
        <v>2078</v>
      </c>
      <c r="G18" t="s">
        <v>2077</v>
      </c>
      <c r="H18" t="s">
        <v>3401</v>
      </c>
      <c r="I18" t="s">
        <v>3404</v>
      </c>
      <c r="J18" t="s">
        <v>3403</v>
      </c>
      <c r="P18" t="s">
        <v>3402</v>
      </c>
      <c r="S18" t="s">
        <v>1935</v>
      </c>
      <c r="U18">
        <v>3.1</v>
      </c>
      <c r="V18">
        <v>2014</v>
      </c>
      <c r="X18" t="s">
        <v>1934</v>
      </c>
    </row>
    <row r="19" spans="1:24" ht="15" customHeight="1">
      <c r="A19">
        <f>A18+1</f>
        <v>2</v>
      </c>
      <c r="B19">
        <v>19018670</v>
      </c>
      <c r="C19" t="s">
        <v>1944</v>
      </c>
      <c r="D19" t="s">
        <v>1943</v>
      </c>
      <c r="E19" t="s">
        <v>1992</v>
      </c>
      <c r="F19" t="s">
        <v>2078</v>
      </c>
      <c r="G19" t="s">
        <v>2077</v>
      </c>
      <c r="H19" t="s">
        <v>3401</v>
      </c>
      <c r="I19" t="s">
        <v>3400</v>
      </c>
      <c r="J19" t="s">
        <v>3399</v>
      </c>
      <c r="O19" t="s">
        <v>3398</v>
      </c>
      <c r="P19" t="s">
        <v>3397</v>
      </c>
      <c r="S19" t="s">
        <v>1935</v>
      </c>
      <c r="U19">
        <v>3.1</v>
      </c>
      <c r="V19">
        <v>2014</v>
      </c>
      <c r="X19" t="s">
        <v>1934</v>
      </c>
    </row>
    <row r="20" spans="1:24">
      <c r="A20">
        <f t="shared" ref="A20:A80" si="0">A19+1</f>
        <v>3</v>
      </c>
      <c r="B20">
        <v>166049</v>
      </c>
      <c r="C20" t="s">
        <v>1944</v>
      </c>
      <c r="D20" t="s">
        <v>1943</v>
      </c>
      <c r="E20" t="s">
        <v>1992</v>
      </c>
      <c r="F20" t="s">
        <v>2078</v>
      </c>
      <c r="G20" t="s">
        <v>2077</v>
      </c>
      <c r="H20" t="s">
        <v>3362</v>
      </c>
      <c r="I20" t="s">
        <v>3361</v>
      </c>
      <c r="J20" t="s">
        <v>3360</v>
      </c>
      <c r="S20" t="s">
        <v>1935</v>
      </c>
      <c r="U20">
        <v>3.1</v>
      </c>
      <c r="V20">
        <v>2011</v>
      </c>
      <c r="X20" t="s">
        <v>1934</v>
      </c>
    </row>
    <row r="21" spans="1:24">
      <c r="A21">
        <f t="shared" si="0"/>
        <v>4</v>
      </c>
      <c r="B21">
        <v>1848</v>
      </c>
      <c r="C21" t="s">
        <v>1944</v>
      </c>
      <c r="D21" t="s">
        <v>1943</v>
      </c>
      <c r="E21" t="s">
        <v>1992</v>
      </c>
      <c r="F21" t="s">
        <v>2341</v>
      </c>
      <c r="G21" t="s">
        <v>2968</v>
      </c>
      <c r="H21" t="s">
        <v>3344</v>
      </c>
      <c r="I21" t="s">
        <v>3343</v>
      </c>
      <c r="J21" t="s">
        <v>3342</v>
      </c>
      <c r="O21" t="s">
        <v>3341</v>
      </c>
      <c r="P21" t="s">
        <v>3340</v>
      </c>
      <c r="S21" t="s">
        <v>1935</v>
      </c>
      <c r="U21">
        <v>3.1</v>
      </c>
      <c r="V21">
        <v>2014</v>
      </c>
      <c r="X21" t="s">
        <v>1934</v>
      </c>
    </row>
    <row r="22" spans="1:24">
      <c r="A22">
        <f t="shared" si="0"/>
        <v>5</v>
      </c>
      <c r="B22">
        <v>61225</v>
      </c>
      <c r="C22" t="s">
        <v>1944</v>
      </c>
      <c r="D22" t="s">
        <v>1943</v>
      </c>
      <c r="E22" t="s">
        <v>1992</v>
      </c>
      <c r="F22" t="s">
        <v>2341</v>
      </c>
      <c r="G22" t="s">
        <v>2340</v>
      </c>
      <c r="H22" t="s">
        <v>3339</v>
      </c>
      <c r="I22" t="s">
        <v>3338</v>
      </c>
      <c r="S22" t="s">
        <v>1935</v>
      </c>
      <c r="U22">
        <v>3.1</v>
      </c>
      <c r="V22">
        <v>2004</v>
      </c>
      <c r="X22" t="s">
        <v>1934</v>
      </c>
    </row>
    <row r="23" spans="1:24" ht="15" customHeight="1">
      <c r="A23">
        <f t="shared" si="0"/>
        <v>6</v>
      </c>
      <c r="B23">
        <v>61247</v>
      </c>
      <c r="C23" t="s">
        <v>1944</v>
      </c>
      <c r="D23" t="s">
        <v>1943</v>
      </c>
      <c r="E23" t="s">
        <v>1992</v>
      </c>
      <c r="F23" t="s">
        <v>2078</v>
      </c>
      <c r="G23" t="s">
        <v>2077</v>
      </c>
      <c r="H23" t="s">
        <v>3308</v>
      </c>
      <c r="I23" t="s">
        <v>3307</v>
      </c>
      <c r="J23" t="s">
        <v>3306</v>
      </c>
      <c r="S23" t="s">
        <v>1935</v>
      </c>
      <c r="U23">
        <v>3.1</v>
      </c>
      <c r="V23">
        <v>2016</v>
      </c>
      <c r="X23" t="s">
        <v>1934</v>
      </c>
    </row>
    <row r="24" spans="1:24">
      <c r="A24">
        <f t="shared" si="0"/>
        <v>7</v>
      </c>
      <c r="B24">
        <v>4530</v>
      </c>
      <c r="C24" t="s">
        <v>1944</v>
      </c>
      <c r="D24" t="s">
        <v>1943</v>
      </c>
      <c r="E24" t="s">
        <v>1992</v>
      </c>
      <c r="F24" t="s">
        <v>2341</v>
      </c>
      <c r="G24" t="s">
        <v>3222</v>
      </c>
      <c r="H24" t="s">
        <v>3221</v>
      </c>
      <c r="I24" t="s">
        <v>3220</v>
      </c>
      <c r="J24" t="s">
        <v>3219</v>
      </c>
      <c r="P24" t="s">
        <v>3218</v>
      </c>
      <c r="S24" t="s">
        <v>1935</v>
      </c>
      <c r="U24">
        <v>2.2999999999999998</v>
      </c>
      <c r="V24">
        <v>1996</v>
      </c>
      <c r="X24" t="s">
        <v>1934</v>
      </c>
    </row>
    <row r="25" spans="1:24" ht="15" customHeight="1">
      <c r="A25">
        <f t="shared" si="0"/>
        <v>8</v>
      </c>
      <c r="B25">
        <v>4589</v>
      </c>
      <c r="C25" t="s">
        <v>1944</v>
      </c>
      <c r="D25" t="s">
        <v>1943</v>
      </c>
      <c r="E25" t="s">
        <v>1992</v>
      </c>
      <c r="F25" t="s">
        <v>2078</v>
      </c>
      <c r="G25" t="s">
        <v>2659</v>
      </c>
      <c r="H25" t="s">
        <v>3217</v>
      </c>
      <c r="I25" t="s">
        <v>3216</v>
      </c>
      <c r="J25" t="s">
        <v>3215</v>
      </c>
      <c r="P25" t="s">
        <v>3214</v>
      </c>
      <c r="S25" t="s">
        <v>1935</v>
      </c>
      <c r="U25">
        <v>3.1</v>
      </c>
      <c r="V25">
        <v>2013</v>
      </c>
      <c r="X25" t="s">
        <v>1934</v>
      </c>
    </row>
    <row r="26" spans="1:24">
      <c r="A26">
        <f t="shared" si="0"/>
        <v>9</v>
      </c>
      <c r="B26">
        <v>61345</v>
      </c>
      <c r="C26" t="s">
        <v>1944</v>
      </c>
      <c r="D26" t="s">
        <v>1943</v>
      </c>
      <c r="E26" t="s">
        <v>1992</v>
      </c>
      <c r="F26" t="s">
        <v>2078</v>
      </c>
      <c r="G26" t="s">
        <v>2077</v>
      </c>
      <c r="H26" t="s">
        <v>3181</v>
      </c>
      <c r="I26" t="s">
        <v>3180</v>
      </c>
      <c r="J26" t="s">
        <v>3179</v>
      </c>
      <c r="O26" t="s">
        <v>3178</v>
      </c>
      <c r="S26" t="s">
        <v>1935</v>
      </c>
      <c r="U26">
        <v>3.1</v>
      </c>
      <c r="V26">
        <v>2006</v>
      </c>
      <c r="X26" t="s">
        <v>1934</v>
      </c>
    </row>
    <row r="27" spans="1:24">
      <c r="A27">
        <f t="shared" si="0"/>
        <v>10</v>
      </c>
      <c r="B27">
        <v>5361</v>
      </c>
      <c r="C27" t="s">
        <v>1944</v>
      </c>
      <c r="D27" t="s">
        <v>1943</v>
      </c>
      <c r="E27" t="s">
        <v>1992</v>
      </c>
      <c r="F27" t="s">
        <v>2131</v>
      </c>
      <c r="G27" t="s">
        <v>2130</v>
      </c>
      <c r="H27" t="s">
        <v>3111</v>
      </c>
      <c r="I27" t="s">
        <v>3130</v>
      </c>
      <c r="J27" t="s">
        <v>3129</v>
      </c>
      <c r="P27" t="s">
        <v>3128</v>
      </c>
      <c r="R27" t="s">
        <v>3127</v>
      </c>
      <c r="S27" t="s">
        <v>1935</v>
      </c>
      <c r="U27">
        <v>2.2999999999999998</v>
      </c>
      <c r="V27">
        <v>1996</v>
      </c>
      <c r="X27" t="s">
        <v>1934</v>
      </c>
    </row>
    <row r="28" spans="1:24">
      <c r="A28">
        <f t="shared" si="0"/>
        <v>11</v>
      </c>
      <c r="B28">
        <v>135556</v>
      </c>
      <c r="C28" t="s">
        <v>1944</v>
      </c>
      <c r="D28" t="s">
        <v>1943</v>
      </c>
      <c r="E28" t="s">
        <v>1992</v>
      </c>
      <c r="F28" t="s">
        <v>2131</v>
      </c>
      <c r="G28" t="s">
        <v>2130</v>
      </c>
      <c r="H28" t="s">
        <v>3111</v>
      </c>
      <c r="I28" t="s">
        <v>3126</v>
      </c>
      <c r="J28" t="s">
        <v>3125</v>
      </c>
      <c r="S28" t="s">
        <v>1935</v>
      </c>
      <c r="U28">
        <v>3.1</v>
      </c>
      <c r="V28">
        <v>2008</v>
      </c>
      <c r="X28" t="s">
        <v>1934</v>
      </c>
    </row>
    <row r="29" spans="1:24">
      <c r="A29">
        <f t="shared" si="0"/>
        <v>12</v>
      </c>
      <c r="B29">
        <v>135627</v>
      </c>
      <c r="C29" t="s">
        <v>1944</v>
      </c>
      <c r="D29" t="s">
        <v>1943</v>
      </c>
      <c r="E29" t="s">
        <v>1992</v>
      </c>
      <c r="F29" t="s">
        <v>2131</v>
      </c>
      <c r="G29" t="s">
        <v>2130</v>
      </c>
      <c r="H29" t="s">
        <v>3111</v>
      </c>
      <c r="I29" t="s">
        <v>3124</v>
      </c>
      <c r="J29" t="s">
        <v>3120</v>
      </c>
      <c r="S29" t="s">
        <v>1935</v>
      </c>
      <c r="U29">
        <v>3.1</v>
      </c>
      <c r="V29">
        <v>2008</v>
      </c>
      <c r="X29" t="s">
        <v>1934</v>
      </c>
    </row>
    <row r="30" spans="1:24">
      <c r="A30">
        <f t="shared" si="0"/>
        <v>13</v>
      </c>
      <c r="B30">
        <v>135506</v>
      </c>
      <c r="C30" t="s">
        <v>1944</v>
      </c>
      <c r="D30" t="s">
        <v>1943</v>
      </c>
      <c r="E30" t="s">
        <v>1992</v>
      </c>
      <c r="F30" t="s">
        <v>2131</v>
      </c>
      <c r="G30" t="s">
        <v>2130</v>
      </c>
      <c r="H30" t="s">
        <v>3111</v>
      </c>
      <c r="I30" t="s">
        <v>3123</v>
      </c>
      <c r="J30" t="s">
        <v>3122</v>
      </c>
      <c r="S30" t="s">
        <v>1935</v>
      </c>
      <c r="U30">
        <v>3.1</v>
      </c>
      <c r="V30">
        <v>2008</v>
      </c>
      <c r="X30" t="s">
        <v>1934</v>
      </c>
    </row>
    <row r="31" spans="1:24">
      <c r="A31">
        <f t="shared" si="0"/>
        <v>14</v>
      </c>
      <c r="B31">
        <v>135671</v>
      </c>
      <c r="C31" t="s">
        <v>1944</v>
      </c>
      <c r="D31" t="s">
        <v>1943</v>
      </c>
      <c r="E31" t="s">
        <v>1992</v>
      </c>
      <c r="F31" t="s">
        <v>2131</v>
      </c>
      <c r="G31" t="s">
        <v>2130</v>
      </c>
      <c r="H31" t="s">
        <v>3111</v>
      </c>
      <c r="I31" t="s">
        <v>3121</v>
      </c>
      <c r="J31" t="s">
        <v>3120</v>
      </c>
      <c r="S31" t="s">
        <v>1935</v>
      </c>
      <c r="U31">
        <v>3.1</v>
      </c>
      <c r="V31">
        <v>2008</v>
      </c>
      <c r="X31" t="s">
        <v>1934</v>
      </c>
    </row>
    <row r="32" spans="1:24">
      <c r="A32">
        <f t="shared" si="0"/>
        <v>15</v>
      </c>
      <c r="B32">
        <v>5367</v>
      </c>
      <c r="C32" t="s">
        <v>1944</v>
      </c>
      <c r="D32" t="s">
        <v>1943</v>
      </c>
      <c r="E32" t="s">
        <v>1992</v>
      </c>
      <c r="F32" t="s">
        <v>2131</v>
      </c>
      <c r="G32" t="s">
        <v>2130</v>
      </c>
      <c r="H32" t="s">
        <v>3111</v>
      </c>
      <c r="I32" t="s">
        <v>3119</v>
      </c>
      <c r="J32" t="s">
        <v>3118</v>
      </c>
      <c r="P32" t="s">
        <v>3117</v>
      </c>
      <c r="S32" t="s">
        <v>1935</v>
      </c>
      <c r="U32">
        <v>2.2999999999999998</v>
      </c>
      <c r="V32">
        <v>1996</v>
      </c>
      <c r="X32" t="s">
        <v>1934</v>
      </c>
    </row>
    <row r="33" spans="1:24">
      <c r="A33">
        <f t="shared" si="0"/>
        <v>16</v>
      </c>
      <c r="B33">
        <v>5371</v>
      </c>
      <c r="C33" t="s">
        <v>1944</v>
      </c>
      <c r="D33" t="s">
        <v>1943</v>
      </c>
      <c r="E33" t="s">
        <v>1992</v>
      </c>
      <c r="F33" t="s">
        <v>2131</v>
      </c>
      <c r="G33" t="s">
        <v>2130</v>
      </c>
      <c r="H33" t="s">
        <v>3111</v>
      </c>
      <c r="I33" t="s">
        <v>3116</v>
      </c>
      <c r="J33" t="s">
        <v>3115</v>
      </c>
      <c r="P33" t="s">
        <v>3114</v>
      </c>
      <c r="S33" t="s">
        <v>1935</v>
      </c>
      <c r="U33">
        <v>2.2999999999999998</v>
      </c>
      <c r="V33">
        <v>1996</v>
      </c>
      <c r="X33" t="s">
        <v>1934</v>
      </c>
    </row>
    <row r="34" spans="1:24">
      <c r="A34">
        <f t="shared" si="0"/>
        <v>17</v>
      </c>
      <c r="B34">
        <v>5380</v>
      </c>
      <c r="C34" t="s">
        <v>1944</v>
      </c>
      <c r="D34" t="s">
        <v>1943</v>
      </c>
      <c r="E34" t="s">
        <v>1992</v>
      </c>
      <c r="F34" t="s">
        <v>2131</v>
      </c>
      <c r="G34" t="s">
        <v>2130</v>
      </c>
      <c r="H34" t="s">
        <v>3111</v>
      </c>
      <c r="I34" t="s">
        <v>3113</v>
      </c>
      <c r="J34" t="s">
        <v>2177</v>
      </c>
      <c r="P34" t="s">
        <v>3112</v>
      </c>
      <c r="S34" t="s">
        <v>1935</v>
      </c>
      <c r="U34">
        <v>3.1</v>
      </c>
      <c r="V34">
        <v>2008</v>
      </c>
      <c r="X34" t="s">
        <v>1934</v>
      </c>
    </row>
    <row r="35" spans="1:24">
      <c r="A35">
        <f t="shared" si="0"/>
        <v>18</v>
      </c>
      <c r="B35">
        <v>135570</v>
      </c>
      <c r="C35" t="s">
        <v>1944</v>
      </c>
      <c r="D35" t="s">
        <v>1943</v>
      </c>
      <c r="E35" t="s">
        <v>1992</v>
      </c>
      <c r="F35" t="s">
        <v>2131</v>
      </c>
      <c r="G35" t="s">
        <v>2130</v>
      </c>
      <c r="H35" t="s">
        <v>3111</v>
      </c>
      <c r="I35" t="s">
        <v>3110</v>
      </c>
      <c r="J35" t="s">
        <v>3109</v>
      </c>
      <c r="S35" t="s">
        <v>1935</v>
      </c>
      <c r="U35">
        <v>3.1</v>
      </c>
      <c r="V35">
        <v>2008</v>
      </c>
      <c r="X35" t="s">
        <v>1934</v>
      </c>
    </row>
    <row r="36" spans="1:24">
      <c r="A36">
        <f t="shared" si="0"/>
        <v>19</v>
      </c>
      <c r="B36">
        <v>5438</v>
      </c>
      <c r="C36" t="s">
        <v>1944</v>
      </c>
      <c r="D36" t="s">
        <v>1943</v>
      </c>
      <c r="E36" t="s">
        <v>1992</v>
      </c>
      <c r="F36" t="s">
        <v>3103</v>
      </c>
      <c r="G36" t="s">
        <v>3102</v>
      </c>
      <c r="H36" t="s">
        <v>3101</v>
      </c>
      <c r="I36" t="s">
        <v>3100</v>
      </c>
      <c r="J36" t="s">
        <v>3099</v>
      </c>
      <c r="P36" t="s">
        <v>3098</v>
      </c>
      <c r="S36" t="s">
        <v>1935</v>
      </c>
      <c r="U36">
        <v>3.1</v>
      </c>
      <c r="V36">
        <v>2013</v>
      </c>
      <c r="X36" t="s">
        <v>1934</v>
      </c>
    </row>
    <row r="37" spans="1:24">
      <c r="A37">
        <f t="shared" si="0"/>
        <v>20</v>
      </c>
      <c r="B37">
        <v>9722</v>
      </c>
      <c r="C37" t="s">
        <v>1944</v>
      </c>
      <c r="D37" t="s">
        <v>1943</v>
      </c>
      <c r="E37" t="s">
        <v>1992</v>
      </c>
      <c r="F37" t="s">
        <v>1991</v>
      </c>
      <c r="G37" t="s">
        <v>1990</v>
      </c>
      <c r="H37" t="s">
        <v>3064</v>
      </c>
      <c r="I37" t="s">
        <v>3063</v>
      </c>
      <c r="J37" t="s">
        <v>3062</v>
      </c>
      <c r="O37" t="s">
        <v>3061</v>
      </c>
      <c r="S37" t="s">
        <v>1935</v>
      </c>
      <c r="U37">
        <v>2.2999999999999998</v>
      </c>
      <c r="V37">
        <v>1996</v>
      </c>
      <c r="X37" t="s">
        <v>1934</v>
      </c>
    </row>
    <row r="38" spans="1:24">
      <c r="A38">
        <f t="shared" si="0"/>
        <v>21</v>
      </c>
      <c r="B38">
        <v>202375</v>
      </c>
      <c r="C38" t="s">
        <v>1944</v>
      </c>
      <c r="D38" t="s">
        <v>1943</v>
      </c>
      <c r="E38" t="s">
        <v>1992</v>
      </c>
      <c r="F38" t="s">
        <v>2341</v>
      </c>
      <c r="G38" t="s">
        <v>2968</v>
      </c>
      <c r="H38" t="s">
        <v>3021</v>
      </c>
      <c r="I38" t="s">
        <v>3032</v>
      </c>
      <c r="J38" t="s">
        <v>3031</v>
      </c>
      <c r="P38" t="s">
        <v>3030</v>
      </c>
      <c r="S38" t="s">
        <v>1935</v>
      </c>
      <c r="U38">
        <v>3.1</v>
      </c>
      <c r="V38">
        <v>2013</v>
      </c>
      <c r="X38" t="s">
        <v>1934</v>
      </c>
    </row>
    <row r="39" spans="1:24">
      <c r="A39">
        <f t="shared" si="0"/>
        <v>22</v>
      </c>
      <c r="B39">
        <v>6177</v>
      </c>
      <c r="C39" t="s">
        <v>1944</v>
      </c>
      <c r="D39" t="s">
        <v>1943</v>
      </c>
      <c r="E39" t="s">
        <v>1992</v>
      </c>
      <c r="F39" t="s">
        <v>2341</v>
      </c>
      <c r="G39" t="s">
        <v>2968</v>
      </c>
      <c r="H39" t="s">
        <v>3021</v>
      </c>
      <c r="I39" t="s">
        <v>3029</v>
      </c>
      <c r="J39" t="s">
        <v>3025</v>
      </c>
      <c r="P39" t="s">
        <v>3028</v>
      </c>
      <c r="R39" t="s">
        <v>3027</v>
      </c>
      <c r="S39" t="s">
        <v>1935</v>
      </c>
      <c r="U39">
        <v>2.2999999999999998</v>
      </c>
      <c r="V39">
        <v>1996</v>
      </c>
      <c r="X39" t="s">
        <v>1934</v>
      </c>
    </row>
    <row r="40" spans="1:24">
      <c r="A40">
        <f t="shared" si="0"/>
        <v>23</v>
      </c>
      <c r="B40">
        <v>6176</v>
      </c>
      <c r="C40" t="s">
        <v>1944</v>
      </c>
      <c r="D40" t="s">
        <v>1943</v>
      </c>
      <c r="E40" t="s">
        <v>1992</v>
      </c>
      <c r="F40" t="s">
        <v>2341</v>
      </c>
      <c r="G40" t="s">
        <v>2968</v>
      </c>
      <c r="H40" t="s">
        <v>3021</v>
      </c>
      <c r="I40" t="s">
        <v>3026</v>
      </c>
      <c r="J40" t="s">
        <v>3025</v>
      </c>
      <c r="P40" t="s">
        <v>3024</v>
      </c>
      <c r="S40" t="s">
        <v>1935</v>
      </c>
      <c r="U40">
        <v>2.2999999999999998</v>
      </c>
      <c r="V40">
        <v>1996</v>
      </c>
      <c r="X40" t="s">
        <v>1934</v>
      </c>
    </row>
    <row r="41" spans="1:24">
      <c r="A41">
        <f t="shared" si="0"/>
        <v>24</v>
      </c>
      <c r="B41">
        <v>6155</v>
      </c>
      <c r="C41" t="s">
        <v>1944</v>
      </c>
      <c r="D41" t="s">
        <v>1943</v>
      </c>
      <c r="E41" t="s">
        <v>1992</v>
      </c>
      <c r="F41" t="s">
        <v>2341</v>
      </c>
      <c r="G41" t="s">
        <v>2968</v>
      </c>
      <c r="H41" t="s">
        <v>3021</v>
      </c>
      <c r="I41" t="s">
        <v>3023</v>
      </c>
      <c r="J41" t="s">
        <v>2107</v>
      </c>
      <c r="P41" t="s">
        <v>3022</v>
      </c>
      <c r="S41" t="s">
        <v>1935</v>
      </c>
      <c r="U41">
        <v>2.2999999999999998</v>
      </c>
      <c r="V41">
        <v>1996</v>
      </c>
      <c r="X41" t="s">
        <v>1934</v>
      </c>
    </row>
    <row r="42" spans="1:24">
      <c r="A42">
        <f t="shared" si="0"/>
        <v>25</v>
      </c>
      <c r="B42">
        <v>6168</v>
      </c>
      <c r="C42" t="s">
        <v>1944</v>
      </c>
      <c r="D42" t="s">
        <v>1943</v>
      </c>
      <c r="E42" t="s">
        <v>1992</v>
      </c>
      <c r="F42" t="s">
        <v>2341</v>
      </c>
      <c r="G42" t="s">
        <v>2968</v>
      </c>
      <c r="H42" t="s">
        <v>3021</v>
      </c>
      <c r="I42" t="s">
        <v>3020</v>
      </c>
      <c r="P42" t="s">
        <v>3019</v>
      </c>
      <c r="S42" t="s">
        <v>1935</v>
      </c>
      <c r="U42">
        <v>2.2999999999999998</v>
      </c>
      <c r="V42">
        <v>1996</v>
      </c>
      <c r="X42" t="s">
        <v>1934</v>
      </c>
    </row>
    <row r="43" spans="1:24">
      <c r="A43">
        <f t="shared" si="0"/>
        <v>26</v>
      </c>
      <c r="B43">
        <v>6179</v>
      </c>
      <c r="C43" t="s">
        <v>1944</v>
      </c>
      <c r="D43" t="s">
        <v>1943</v>
      </c>
      <c r="E43" t="s">
        <v>1992</v>
      </c>
      <c r="F43" t="s">
        <v>2078</v>
      </c>
      <c r="G43" t="s">
        <v>2077</v>
      </c>
      <c r="H43" t="s">
        <v>3018</v>
      </c>
      <c r="I43" t="s">
        <v>3017</v>
      </c>
      <c r="J43" t="s">
        <v>3016</v>
      </c>
      <c r="S43" t="s">
        <v>1935</v>
      </c>
      <c r="U43">
        <v>3.1</v>
      </c>
      <c r="V43">
        <v>2011</v>
      </c>
      <c r="X43" t="s">
        <v>1934</v>
      </c>
    </row>
    <row r="44" spans="1:24">
      <c r="A44">
        <f t="shared" si="0"/>
        <v>27</v>
      </c>
      <c r="B44">
        <v>7705</v>
      </c>
      <c r="C44" t="s">
        <v>1944</v>
      </c>
      <c r="D44" t="s">
        <v>1943</v>
      </c>
      <c r="E44" t="s">
        <v>1992</v>
      </c>
      <c r="F44" t="s">
        <v>2341</v>
      </c>
      <c r="G44" t="s">
        <v>2968</v>
      </c>
      <c r="H44" t="s">
        <v>2967</v>
      </c>
      <c r="I44" t="s">
        <v>2966</v>
      </c>
      <c r="J44" t="s">
        <v>2965</v>
      </c>
      <c r="P44" t="s">
        <v>2964</v>
      </c>
      <c r="S44" t="s">
        <v>1935</v>
      </c>
      <c r="U44">
        <v>3.1</v>
      </c>
      <c r="V44">
        <v>2013</v>
      </c>
      <c r="X44" t="s">
        <v>1934</v>
      </c>
    </row>
    <row r="45" spans="1:24">
      <c r="A45">
        <f t="shared" si="0"/>
        <v>28</v>
      </c>
      <c r="B45">
        <v>8128</v>
      </c>
      <c r="C45" t="s">
        <v>1944</v>
      </c>
      <c r="D45" t="s">
        <v>1943</v>
      </c>
      <c r="E45" t="s">
        <v>1992</v>
      </c>
      <c r="F45" t="s">
        <v>1991</v>
      </c>
      <c r="G45" t="s">
        <v>2953</v>
      </c>
      <c r="H45" t="s">
        <v>2952</v>
      </c>
      <c r="I45" t="s">
        <v>2951</v>
      </c>
      <c r="J45" t="s">
        <v>2950</v>
      </c>
      <c r="O45" t="s">
        <v>2949</v>
      </c>
      <c r="P45" t="s">
        <v>2948</v>
      </c>
      <c r="S45" t="s">
        <v>1935</v>
      </c>
      <c r="U45">
        <v>3.1</v>
      </c>
      <c r="V45">
        <v>2013</v>
      </c>
      <c r="X45" t="s">
        <v>1934</v>
      </c>
    </row>
    <row r="46" spans="1:24">
      <c r="A46">
        <f t="shared" si="0"/>
        <v>29</v>
      </c>
      <c r="B46">
        <v>8431</v>
      </c>
      <c r="C46" t="s">
        <v>1944</v>
      </c>
      <c r="D46" t="s">
        <v>1943</v>
      </c>
      <c r="E46" t="s">
        <v>1992</v>
      </c>
      <c r="F46" t="s">
        <v>2078</v>
      </c>
      <c r="G46" t="s">
        <v>2077</v>
      </c>
      <c r="H46" t="s">
        <v>2939</v>
      </c>
      <c r="I46" t="s">
        <v>2942</v>
      </c>
      <c r="J46" t="s">
        <v>2941</v>
      </c>
      <c r="P46" t="s">
        <v>2936</v>
      </c>
      <c r="S46" t="s">
        <v>1935</v>
      </c>
      <c r="U46">
        <v>2.2999999999999998</v>
      </c>
      <c r="V46">
        <v>1996</v>
      </c>
      <c r="X46" t="s">
        <v>1934</v>
      </c>
    </row>
    <row r="47" spans="1:24">
      <c r="A47">
        <f t="shared" si="0"/>
        <v>30</v>
      </c>
      <c r="B47">
        <v>8432</v>
      </c>
      <c r="C47" t="s">
        <v>1944</v>
      </c>
      <c r="D47" t="s">
        <v>1943</v>
      </c>
      <c r="E47" t="s">
        <v>1992</v>
      </c>
      <c r="F47" t="s">
        <v>2078</v>
      </c>
      <c r="G47" t="s">
        <v>2077</v>
      </c>
      <c r="H47" t="s">
        <v>2939</v>
      </c>
      <c r="I47" t="s">
        <v>2940</v>
      </c>
      <c r="J47" t="s">
        <v>2533</v>
      </c>
      <c r="P47" t="s">
        <v>2936</v>
      </c>
      <c r="S47" t="s">
        <v>1935</v>
      </c>
      <c r="U47">
        <v>2.2999999999999998</v>
      </c>
      <c r="V47">
        <v>1996</v>
      </c>
      <c r="X47" t="s">
        <v>1934</v>
      </c>
    </row>
    <row r="48" spans="1:24">
      <c r="A48">
        <f t="shared" si="0"/>
        <v>31</v>
      </c>
      <c r="B48">
        <v>8433</v>
      </c>
      <c r="C48" t="s">
        <v>1944</v>
      </c>
      <c r="D48" t="s">
        <v>1943</v>
      </c>
      <c r="E48" t="s">
        <v>1992</v>
      </c>
      <c r="F48" t="s">
        <v>2078</v>
      </c>
      <c r="G48" t="s">
        <v>2077</v>
      </c>
      <c r="H48" t="s">
        <v>2939</v>
      </c>
      <c r="I48" t="s">
        <v>2938</v>
      </c>
      <c r="J48" t="s">
        <v>2937</v>
      </c>
      <c r="P48" t="s">
        <v>2936</v>
      </c>
      <c r="S48" t="s">
        <v>1935</v>
      </c>
      <c r="U48">
        <v>2.2999999999999998</v>
      </c>
      <c r="V48">
        <v>1996</v>
      </c>
      <c r="X48" t="s">
        <v>1934</v>
      </c>
    </row>
    <row r="49" spans="1:24">
      <c r="A49">
        <f t="shared" si="0"/>
        <v>32</v>
      </c>
      <c r="B49">
        <v>8706</v>
      </c>
      <c r="C49" t="s">
        <v>1944</v>
      </c>
      <c r="D49" t="s">
        <v>1943</v>
      </c>
      <c r="E49" t="s">
        <v>1992</v>
      </c>
      <c r="F49" t="s">
        <v>2341</v>
      </c>
      <c r="G49" t="s">
        <v>2916</v>
      </c>
      <c r="H49" t="s">
        <v>2915</v>
      </c>
      <c r="I49" t="s">
        <v>2914</v>
      </c>
      <c r="J49" t="s">
        <v>2913</v>
      </c>
      <c r="P49" t="s">
        <v>2912</v>
      </c>
      <c r="S49" t="s">
        <v>1935</v>
      </c>
      <c r="U49">
        <v>3.1</v>
      </c>
      <c r="V49">
        <v>2013</v>
      </c>
      <c r="X49" t="s">
        <v>1934</v>
      </c>
    </row>
    <row r="50" spans="1:24">
      <c r="A50">
        <f t="shared" si="0"/>
        <v>33</v>
      </c>
      <c r="B50">
        <v>8888</v>
      </c>
      <c r="C50" t="s">
        <v>1944</v>
      </c>
      <c r="D50" t="s">
        <v>1943</v>
      </c>
      <c r="E50" t="s">
        <v>1992</v>
      </c>
      <c r="F50" t="s">
        <v>2341</v>
      </c>
      <c r="G50" t="s">
        <v>2340</v>
      </c>
      <c r="H50" t="s">
        <v>2904</v>
      </c>
      <c r="I50" t="s">
        <v>2907</v>
      </c>
      <c r="J50" t="s">
        <v>2906</v>
      </c>
      <c r="P50" t="s">
        <v>2905</v>
      </c>
      <c r="S50" t="s">
        <v>1935</v>
      </c>
      <c r="U50">
        <v>3.1</v>
      </c>
      <c r="V50">
        <v>2013</v>
      </c>
      <c r="X50" t="s">
        <v>1934</v>
      </c>
    </row>
    <row r="51" spans="1:24">
      <c r="A51">
        <f t="shared" si="0"/>
        <v>34</v>
      </c>
      <c r="B51">
        <v>8891</v>
      </c>
      <c r="C51" t="s">
        <v>1944</v>
      </c>
      <c r="D51" t="s">
        <v>1943</v>
      </c>
      <c r="E51" t="s">
        <v>1992</v>
      </c>
      <c r="F51" t="s">
        <v>2341</v>
      </c>
      <c r="G51" t="s">
        <v>2340</v>
      </c>
      <c r="H51" t="s">
        <v>2904</v>
      </c>
      <c r="I51" t="s">
        <v>2903</v>
      </c>
      <c r="J51" t="s">
        <v>2902</v>
      </c>
      <c r="P51" t="s">
        <v>2901</v>
      </c>
      <c r="S51" t="s">
        <v>1935</v>
      </c>
      <c r="U51">
        <v>3.1</v>
      </c>
      <c r="V51">
        <v>2013</v>
      </c>
      <c r="X51" t="s">
        <v>1934</v>
      </c>
    </row>
    <row r="52" spans="1:24">
      <c r="A52">
        <f t="shared" si="0"/>
        <v>35</v>
      </c>
      <c r="B52">
        <v>135637</v>
      </c>
      <c r="C52" t="s">
        <v>1944</v>
      </c>
      <c r="D52" t="s">
        <v>1943</v>
      </c>
      <c r="E52" t="s">
        <v>1992</v>
      </c>
      <c r="F52" t="s">
        <v>2900</v>
      </c>
      <c r="G52" t="s">
        <v>2899</v>
      </c>
      <c r="H52" t="s">
        <v>2898</v>
      </c>
      <c r="I52" t="s">
        <v>2897</v>
      </c>
      <c r="J52" t="s">
        <v>2896</v>
      </c>
      <c r="S52" t="s">
        <v>1935</v>
      </c>
      <c r="U52">
        <v>3.1</v>
      </c>
      <c r="V52">
        <v>2008</v>
      </c>
      <c r="X52" t="s">
        <v>1934</v>
      </c>
    </row>
    <row r="53" spans="1:24">
      <c r="A53">
        <f t="shared" si="0"/>
        <v>36</v>
      </c>
      <c r="B53">
        <v>9183</v>
      </c>
      <c r="C53" t="s">
        <v>1944</v>
      </c>
      <c r="D53" t="s">
        <v>1943</v>
      </c>
      <c r="E53" t="s">
        <v>1992</v>
      </c>
      <c r="F53" t="s">
        <v>2078</v>
      </c>
      <c r="G53" t="s">
        <v>2077</v>
      </c>
      <c r="H53" t="s">
        <v>2872</v>
      </c>
      <c r="I53" t="s">
        <v>2871</v>
      </c>
      <c r="J53" t="s">
        <v>2870</v>
      </c>
      <c r="P53" t="s">
        <v>2869</v>
      </c>
      <c r="S53" t="s">
        <v>1935</v>
      </c>
      <c r="U53">
        <v>3.1</v>
      </c>
      <c r="V53">
        <v>2013</v>
      </c>
      <c r="X53" t="s">
        <v>1934</v>
      </c>
    </row>
    <row r="54" spans="1:24">
      <c r="A54">
        <f t="shared" si="0"/>
        <v>37</v>
      </c>
      <c r="B54">
        <v>11577</v>
      </c>
      <c r="C54" t="s">
        <v>1944</v>
      </c>
      <c r="D54" t="s">
        <v>1943</v>
      </c>
      <c r="E54" t="s">
        <v>1992</v>
      </c>
      <c r="F54" t="s">
        <v>2078</v>
      </c>
      <c r="G54" t="s">
        <v>2077</v>
      </c>
      <c r="H54" t="s">
        <v>2750</v>
      </c>
      <c r="I54" t="s">
        <v>2749</v>
      </c>
      <c r="J54" t="s">
        <v>2748</v>
      </c>
      <c r="P54" t="s">
        <v>2747</v>
      </c>
      <c r="S54" t="s">
        <v>1935</v>
      </c>
      <c r="U54">
        <v>3.1</v>
      </c>
      <c r="V54">
        <v>2013</v>
      </c>
      <c r="X54" t="s">
        <v>1934</v>
      </c>
    </row>
    <row r="55" spans="1:24">
      <c r="A55">
        <f t="shared" si="0"/>
        <v>38</v>
      </c>
      <c r="B55">
        <v>73</v>
      </c>
      <c r="C55" t="s">
        <v>1944</v>
      </c>
      <c r="D55" t="s">
        <v>1943</v>
      </c>
      <c r="E55" t="s">
        <v>1992</v>
      </c>
      <c r="F55" t="s">
        <v>2078</v>
      </c>
      <c r="G55" t="s">
        <v>2077</v>
      </c>
      <c r="H55" t="s">
        <v>2678</v>
      </c>
      <c r="I55" t="s">
        <v>2677</v>
      </c>
      <c r="J55" t="s">
        <v>2676</v>
      </c>
      <c r="O55" t="s">
        <v>2675</v>
      </c>
      <c r="P55" t="s">
        <v>2674</v>
      </c>
      <c r="S55" t="s">
        <v>1935</v>
      </c>
      <c r="U55">
        <v>3.1</v>
      </c>
      <c r="V55">
        <v>2014</v>
      </c>
      <c r="X55" t="s">
        <v>1934</v>
      </c>
    </row>
    <row r="56" spans="1:24">
      <c r="A56">
        <f t="shared" si="0"/>
        <v>39</v>
      </c>
      <c r="B56">
        <v>39291</v>
      </c>
      <c r="C56" t="s">
        <v>1944</v>
      </c>
      <c r="D56" t="s">
        <v>1943</v>
      </c>
      <c r="E56" t="s">
        <v>1992</v>
      </c>
      <c r="F56" t="s">
        <v>2078</v>
      </c>
      <c r="G56" t="s">
        <v>2659</v>
      </c>
      <c r="H56" t="s">
        <v>2658</v>
      </c>
      <c r="I56" t="s">
        <v>2657</v>
      </c>
      <c r="J56" t="s">
        <v>2656</v>
      </c>
      <c r="O56" t="s">
        <v>2655</v>
      </c>
      <c r="P56" t="s">
        <v>2654</v>
      </c>
      <c r="S56" t="s">
        <v>1935</v>
      </c>
      <c r="U56">
        <v>3.1</v>
      </c>
      <c r="V56">
        <v>2013</v>
      </c>
      <c r="X56" t="s">
        <v>1934</v>
      </c>
    </row>
    <row r="57" spans="1:24">
      <c r="A57">
        <f t="shared" si="0"/>
        <v>40</v>
      </c>
      <c r="B57">
        <v>14881</v>
      </c>
      <c r="C57" t="s">
        <v>1944</v>
      </c>
      <c r="D57" t="s">
        <v>1943</v>
      </c>
      <c r="E57" t="s">
        <v>1992</v>
      </c>
      <c r="F57" t="s">
        <v>2078</v>
      </c>
      <c r="G57" t="s">
        <v>2077</v>
      </c>
      <c r="H57" t="s">
        <v>2531</v>
      </c>
      <c r="I57" t="s">
        <v>2539</v>
      </c>
      <c r="J57" t="s">
        <v>2536</v>
      </c>
      <c r="P57" t="s">
        <v>2538</v>
      </c>
      <c r="S57" t="s">
        <v>1935</v>
      </c>
      <c r="U57">
        <v>2.2999999999999998</v>
      </c>
      <c r="V57">
        <v>1996</v>
      </c>
      <c r="X57" t="s">
        <v>1934</v>
      </c>
    </row>
    <row r="58" spans="1:24">
      <c r="A58">
        <f t="shared" si="0"/>
        <v>41</v>
      </c>
      <c r="B58">
        <v>14882</v>
      </c>
      <c r="C58" t="s">
        <v>1944</v>
      </c>
      <c r="D58" t="s">
        <v>1943</v>
      </c>
      <c r="E58" t="s">
        <v>1992</v>
      </c>
      <c r="F58" t="s">
        <v>2078</v>
      </c>
      <c r="G58" t="s">
        <v>2077</v>
      </c>
      <c r="H58" t="s">
        <v>2531</v>
      </c>
      <c r="I58" t="s">
        <v>2537</v>
      </c>
      <c r="J58" t="s">
        <v>2536</v>
      </c>
      <c r="P58" t="s">
        <v>2535</v>
      </c>
      <c r="S58" t="s">
        <v>1935</v>
      </c>
      <c r="U58">
        <v>2.2999999999999998</v>
      </c>
      <c r="V58">
        <v>1996</v>
      </c>
      <c r="X58" t="s">
        <v>1934</v>
      </c>
    </row>
    <row r="59" spans="1:24">
      <c r="A59">
        <f t="shared" si="0"/>
        <v>42</v>
      </c>
      <c r="B59">
        <v>14891</v>
      </c>
      <c r="C59" t="s">
        <v>1944</v>
      </c>
      <c r="D59" t="s">
        <v>1943</v>
      </c>
      <c r="E59" t="s">
        <v>1992</v>
      </c>
      <c r="F59" t="s">
        <v>2078</v>
      </c>
      <c r="G59" t="s">
        <v>2077</v>
      </c>
      <c r="H59" t="s">
        <v>2531</v>
      </c>
      <c r="I59" t="s">
        <v>2534</v>
      </c>
      <c r="J59" t="s">
        <v>2533</v>
      </c>
      <c r="P59" t="s">
        <v>2532</v>
      </c>
      <c r="S59" t="s">
        <v>1935</v>
      </c>
      <c r="U59">
        <v>3.1</v>
      </c>
      <c r="V59">
        <v>2013</v>
      </c>
      <c r="X59" t="s">
        <v>1934</v>
      </c>
    </row>
    <row r="60" spans="1:24">
      <c r="A60">
        <f t="shared" si="0"/>
        <v>43</v>
      </c>
      <c r="B60">
        <v>14894</v>
      </c>
      <c r="C60" t="s">
        <v>1944</v>
      </c>
      <c r="D60" t="s">
        <v>1943</v>
      </c>
      <c r="E60" t="s">
        <v>1992</v>
      </c>
      <c r="F60" t="s">
        <v>2078</v>
      </c>
      <c r="G60" t="s">
        <v>2077</v>
      </c>
      <c r="H60" t="s">
        <v>2531</v>
      </c>
      <c r="I60" t="s">
        <v>2530</v>
      </c>
      <c r="J60" t="s">
        <v>2529</v>
      </c>
      <c r="P60" t="s">
        <v>2528</v>
      </c>
      <c r="R60" t="s">
        <v>2527</v>
      </c>
      <c r="S60" t="s">
        <v>1935</v>
      </c>
      <c r="U60">
        <v>2.2999999999999998</v>
      </c>
      <c r="V60">
        <v>1996</v>
      </c>
      <c r="X60" t="s">
        <v>1934</v>
      </c>
    </row>
    <row r="61" spans="1:24">
      <c r="A61">
        <f t="shared" si="0"/>
        <v>44</v>
      </c>
      <c r="B61">
        <v>14908</v>
      </c>
      <c r="C61" t="s">
        <v>1944</v>
      </c>
      <c r="D61" t="s">
        <v>1943</v>
      </c>
      <c r="E61" t="s">
        <v>1992</v>
      </c>
      <c r="F61" t="s">
        <v>2407</v>
      </c>
      <c r="G61" t="s">
        <v>2526</v>
      </c>
      <c r="H61" t="s">
        <v>2525</v>
      </c>
      <c r="I61" t="s">
        <v>2524</v>
      </c>
      <c r="J61" t="s">
        <v>2523</v>
      </c>
      <c r="P61" t="s">
        <v>2522</v>
      </c>
      <c r="S61" t="s">
        <v>1935</v>
      </c>
      <c r="U61">
        <v>3.1</v>
      </c>
      <c r="V61">
        <v>2013</v>
      </c>
      <c r="X61" t="s">
        <v>1934</v>
      </c>
    </row>
    <row r="62" spans="1:24">
      <c r="A62">
        <f t="shared" si="0"/>
        <v>45</v>
      </c>
      <c r="B62">
        <v>15949</v>
      </c>
      <c r="C62" t="s">
        <v>1944</v>
      </c>
      <c r="D62" t="s">
        <v>1943</v>
      </c>
      <c r="E62" t="s">
        <v>1992</v>
      </c>
      <c r="F62" t="s">
        <v>2341</v>
      </c>
      <c r="G62" t="s">
        <v>2340</v>
      </c>
      <c r="H62" t="s">
        <v>2483</v>
      </c>
      <c r="I62" t="s">
        <v>2482</v>
      </c>
      <c r="J62" t="s">
        <v>2481</v>
      </c>
      <c r="S62" t="s">
        <v>1935</v>
      </c>
      <c r="U62">
        <v>3.1</v>
      </c>
      <c r="V62">
        <v>2016</v>
      </c>
      <c r="X62" t="s">
        <v>1934</v>
      </c>
    </row>
    <row r="63" spans="1:24">
      <c r="A63">
        <f t="shared" si="0"/>
        <v>46</v>
      </c>
      <c r="B63">
        <v>180996</v>
      </c>
      <c r="C63" t="s">
        <v>1944</v>
      </c>
      <c r="D63" t="s">
        <v>1943</v>
      </c>
      <c r="E63" t="s">
        <v>1992</v>
      </c>
      <c r="F63" t="s">
        <v>2407</v>
      </c>
      <c r="G63" t="s">
        <v>2406</v>
      </c>
      <c r="H63" t="s">
        <v>2405</v>
      </c>
      <c r="I63" t="s">
        <v>2404</v>
      </c>
      <c r="J63" t="s">
        <v>2403</v>
      </c>
      <c r="O63" t="s">
        <v>2402</v>
      </c>
      <c r="P63" t="s">
        <v>2401</v>
      </c>
      <c r="S63" t="s">
        <v>1935</v>
      </c>
      <c r="U63">
        <v>3.1</v>
      </c>
      <c r="V63">
        <v>2011</v>
      </c>
      <c r="X63" t="s">
        <v>1934</v>
      </c>
    </row>
    <row r="64" spans="1:24">
      <c r="A64">
        <f t="shared" si="0"/>
        <v>47</v>
      </c>
      <c r="B64">
        <v>17874</v>
      </c>
      <c r="C64" t="s">
        <v>1944</v>
      </c>
      <c r="D64" t="s">
        <v>1943</v>
      </c>
      <c r="E64" t="s">
        <v>1992</v>
      </c>
      <c r="F64" t="s">
        <v>2078</v>
      </c>
      <c r="G64" t="s">
        <v>2077</v>
      </c>
      <c r="H64" t="s">
        <v>2385</v>
      </c>
      <c r="I64" t="s">
        <v>2384</v>
      </c>
      <c r="J64" t="s">
        <v>2383</v>
      </c>
      <c r="P64" t="s">
        <v>2382</v>
      </c>
      <c r="S64" t="s">
        <v>1935</v>
      </c>
      <c r="U64">
        <v>3.1</v>
      </c>
      <c r="V64">
        <v>2013</v>
      </c>
      <c r="X64" t="s">
        <v>1934</v>
      </c>
    </row>
    <row r="65" spans="1:24">
      <c r="A65">
        <f t="shared" si="0"/>
        <v>48</v>
      </c>
      <c r="B65">
        <v>18135</v>
      </c>
      <c r="C65" t="s">
        <v>1944</v>
      </c>
      <c r="D65" t="s">
        <v>1943</v>
      </c>
      <c r="E65" t="s">
        <v>1992</v>
      </c>
      <c r="F65" t="s">
        <v>2341</v>
      </c>
      <c r="G65" t="s">
        <v>2340</v>
      </c>
      <c r="H65" t="s">
        <v>2339</v>
      </c>
      <c r="I65" t="s">
        <v>2338</v>
      </c>
      <c r="J65" t="s">
        <v>2337</v>
      </c>
      <c r="O65" t="s">
        <v>2336</v>
      </c>
      <c r="P65" t="s">
        <v>2335</v>
      </c>
      <c r="R65" t="s">
        <v>2334</v>
      </c>
      <c r="S65" t="s">
        <v>1935</v>
      </c>
      <c r="U65">
        <v>2.2999999999999998</v>
      </c>
      <c r="V65">
        <v>1996</v>
      </c>
      <c r="X65" t="s">
        <v>1934</v>
      </c>
    </row>
    <row r="66" spans="1:24">
      <c r="A66">
        <f t="shared" si="0"/>
        <v>49</v>
      </c>
      <c r="B66">
        <v>18384</v>
      </c>
      <c r="C66" t="s">
        <v>1944</v>
      </c>
      <c r="D66" t="s">
        <v>1943</v>
      </c>
      <c r="E66" t="s">
        <v>1992</v>
      </c>
      <c r="F66" t="s">
        <v>2316</v>
      </c>
      <c r="G66" t="s">
        <v>2315</v>
      </c>
      <c r="H66" t="s">
        <v>2314</v>
      </c>
      <c r="I66" t="s">
        <v>2267</v>
      </c>
      <c r="J66" t="s">
        <v>2313</v>
      </c>
      <c r="P66" t="s">
        <v>2312</v>
      </c>
      <c r="S66" t="s">
        <v>1935</v>
      </c>
      <c r="U66">
        <v>3.1</v>
      </c>
      <c r="V66">
        <v>2014</v>
      </c>
      <c r="W66" t="s">
        <v>2311</v>
      </c>
      <c r="X66" t="s">
        <v>1934</v>
      </c>
    </row>
    <row r="67" spans="1:24">
      <c r="A67">
        <f t="shared" si="0"/>
        <v>50</v>
      </c>
      <c r="B67">
        <v>40747</v>
      </c>
      <c r="C67" t="s">
        <v>1944</v>
      </c>
      <c r="D67" t="s">
        <v>1943</v>
      </c>
      <c r="E67" t="s">
        <v>1992</v>
      </c>
      <c r="F67" t="s">
        <v>2078</v>
      </c>
      <c r="G67" t="s">
        <v>2077</v>
      </c>
      <c r="H67" t="s">
        <v>2242</v>
      </c>
      <c r="I67" t="s">
        <v>2241</v>
      </c>
      <c r="J67" t="s">
        <v>2240</v>
      </c>
      <c r="O67" t="s">
        <v>2239</v>
      </c>
      <c r="P67" t="s">
        <v>2238</v>
      </c>
      <c r="S67" t="s">
        <v>1935</v>
      </c>
      <c r="U67">
        <v>3.1</v>
      </c>
      <c r="V67">
        <v>2014</v>
      </c>
      <c r="X67" t="s">
        <v>1934</v>
      </c>
    </row>
    <row r="68" spans="1:24">
      <c r="A68">
        <f t="shared" si="0"/>
        <v>51</v>
      </c>
      <c r="B68">
        <v>44504</v>
      </c>
      <c r="C68" t="s">
        <v>1944</v>
      </c>
      <c r="D68" t="s">
        <v>1943</v>
      </c>
      <c r="E68" t="s">
        <v>1992</v>
      </c>
      <c r="F68" t="s">
        <v>1991</v>
      </c>
      <c r="G68" t="s">
        <v>1990</v>
      </c>
      <c r="H68" t="s">
        <v>2195</v>
      </c>
      <c r="I68" t="s">
        <v>2194</v>
      </c>
      <c r="J68" t="s">
        <v>2193</v>
      </c>
      <c r="O68" t="s">
        <v>2192</v>
      </c>
      <c r="S68" t="s">
        <v>1935</v>
      </c>
      <c r="U68">
        <v>3.1</v>
      </c>
      <c r="V68">
        <v>2016</v>
      </c>
      <c r="X68" t="s">
        <v>1934</v>
      </c>
    </row>
    <row r="69" spans="1:24">
      <c r="A69">
        <f t="shared" si="0"/>
        <v>52</v>
      </c>
      <c r="B69">
        <v>19490</v>
      </c>
      <c r="C69" t="s">
        <v>1944</v>
      </c>
      <c r="D69" t="s">
        <v>1943</v>
      </c>
      <c r="E69" t="s">
        <v>1992</v>
      </c>
      <c r="F69" t="s">
        <v>2078</v>
      </c>
      <c r="G69" t="s">
        <v>2077</v>
      </c>
      <c r="H69" t="s">
        <v>2159</v>
      </c>
      <c r="I69" t="s">
        <v>2158</v>
      </c>
      <c r="J69" t="s">
        <v>2157</v>
      </c>
      <c r="P69" t="s">
        <v>2156</v>
      </c>
      <c r="S69" t="s">
        <v>1935</v>
      </c>
      <c r="U69">
        <v>3.1</v>
      </c>
      <c r="V69">
        <v>2013</v>
      </c>
      <c r="X69" t="s">
        <v>1934</v>
      </c>
    </row>
    <row r="70" spans="1:24">
      <c r="A70">
        <f t="shared" si="0"/>
        <v>53</v>
      </c>
      <c r="B70">
        <v>135636</v>
      </c>
      <c r="C70" t="s">
        <v>1944</v>
      </c>
      <c r="D70" t="s">
        <v>1943</v>
      </c>
      <c r="E70" t="s">
        <v>1992</v>
      </c>
      <c r="F70" t="s">
        <v>2078</v>
      </c>
      <c r="G70" t="s">
        <v>2077</v>
      </c>
      <c r="H70" t="s">
        <v>2150</v>
      </c>
      <c r="I70" t="s">
        <v>2149</v>
      </c>
      <c r="J70" t="s">
        <v>2148</v>
      </c>
      <c r="S70" t="s">
        <v>1935</v>
      </c>
      <c r="U70">
        <v>3.1</v>
      </c>
      <c r="V70">
        <v>2008</v>
      </c>
      <c r="X70" t="s">
        <v>1934</v>
      </c>
    </row>
    <row r="71" spans="1:24">
      <c r="A71">
        <f t="shared" si="0"/>
        <v>54</v>
      </c>
      <c r="B71">
        <v>61190</v>
      </c>
      <c r="C71" t="s">
        <v>1944</v>
      </c>
      <c r="D71" t="s">
        <v>1943</v>
      </c>
      <c r="E71" t="s">
        <v>1992</v>
      </c>
      <c r="F71" t="s">
        <v>2131</v>
      </c>
      <c r="G71" t="s">
        <v>2130</v>
      </c>
      <c r="H71" t="s">
        <v>2141</v>
      </c>
      <c r="I71" t="s">
        <v>2140</v>
      </c>
      <c r="J71" t="s">
        <v>2139</v>
      </c>
      <c r="S71" t="s">
        <v>1935</v>
      </c>
      <c r="U71">
        <v>3.1</v>
      </c>
      <c r="V71">
        <v>2006</v>
      </c>
      <c r="X71" t="s">
        <v>1934</v>
      </c>
    </row>
    <row r="72" spans="1:24">
      <c r="A72">
        <f t="shared" si="0"/>
        <v>55</v>
      </c>
      <c r="B72">
        <v>19873</v>
      </c>
      <c r="C72" t="s">
        <v>1944</v>
      </c>
      <c r="D72" t="s">
        <v>1943</v>
      </c>
      <c r="E72" t="s">
        <v>1992</v>
      </c>
      <c r="F72" t="s">
        <v>2131</v>
      </c>
      <c r="G72" t="s">
        <v>2130</v>
      </c>
      <c r="H72" t="s">
        <v>2129</v>
      </c>
      <c r="I72" t="s">
        <v>2138</v>
      </c>
      <c r="J72" t="s">
        <v>2137</v>
      </c>
      <c r="O72" t="s">
        <v>2136</v>
      </c>
      <c r="P72" t="s">
        <v>2135</v>
      </c>
      <c r="S72" t="s">
        <v>1935</v>
      </c>
      <c r="U72">
        <v>2.2999999999999998</v>
      </c>
      <c r="V72">
        <v>1996</v>
      </c>
      <c r="X72" t="s">
        <v>1934</v>
      </c>
    </row>
    <row r="73" spans="1:24">
      <c r="A73">
        <f t="shared" si="0"/>
        <v>56</v>
      </c>
      <c r="B73">
        <v>135421</v>
      </c>
      <c r="C73" t="s">
        <v>1944</v>
      </c>
      <c r="D73" t="s">
        <v>1943</v>
      </c>
      <c r="E73" t="s">
        <v>1992</v>
      </c>
      <c r="F73" t="s">
        <v>2131</v>
      </c>
      <c r="G73" t="s">
        <v>2130</v>
      </c>
      <c r="H73" t="s">
        <v>2129</v>
      </c>
      <c r="I73" t="s">
        <v>2134</v>
      </c>
      <c r="J73" t="s">
        <v>2133</v>
      </c>
      <c r="O73" t="s">
        <v>2132</v>
      </c>
      <c r="S73" t="s">
        <v>1935</v>
      </c>
      <c r="U73">
        <v>3.1</v>
      </c>
      <c r="V73">
        <v>2008</v>
      </c>
      <c r="X73" t="s">
        <v>1934</v>
      </c>
    </row>
    <row r="74" spans="1:24">
      <c r="A74">
        <f t="shared" si="0"/>
        <v>57</v>
      </c>
      <c r="B74">
        <v>135539</v>
      </c>
      <c r="C74" t="s">
        <v>1944</v>
      </c>
      <c r="D74" t="s">
        <v>1943</v>
      </c>
      <c r="E74" t="s">
        <v>1992</v>
      </c>
      <c r="F74" t="s">
        <v>2131</v>
      </c>
      <c r="G74" t="s">
        <v>2130</v>
      </c>
      <c r="H74" t="s">
        <v>2129</v>
      </c>
      <c r="I74" t="s">
        <v>2128</v>
      </c>
      <c r="J74" t="s">
        <v>2127</v>
      </c>
      <c r="S74" t="s">
        <v>1935</v>
      </c>
      <c r="U74">
        <v>3.1</v>
      </c>
      <c r="V74">
        <v>2008</v>
      </c>
      <c r="X74" t="s">
        <v>1934</v>
      </c>
    </row>
    <row r="75" spans="1:24">
      <c r="A75">
        <f t="shared" si="0"/>
        <v>58</v>
      </c>
      <c r="B75">
        <v>21120</v>
      </c>
      <c r="C75" t="s">
        <v>1944</v>
      </c>
      <c r="D75" t="s">
        <v>1943</v>
      </c>
      <c r="E75" t="s">
        <v>1992</v>
      </c>
      <c r="F75" t="s">
        <v>2078</v>
      </c>
      <c r="G75" t="s">
        <v>2077</v>
      </c>
      <c r="H75" t="s">
        <v>2109</v>
      </c>
      <c r="I75" t="s">
        <v>2108</v>
      </c>
      <c r="J75" t="s">
        <v>2107</v>
      </c>
      <c r="P75" t="s">
        <v>2106</v>
      </c>
      <c r="S75" t="s">
        <v>1935</v>
      </c>
      <c r="U75">
        <v>2.2999999999999998</v>
      </c>
      <c r="V75">
        <v>1996</v>
      </c>
      <c r="X75" t="s">
        <v>1934</v>
      </c>
    </row>
    <row r="76" spans="1:24">
      <c r="A76">
        <f t="shared" si="0"/>
        <v>59</v>
      </c>
      <c r="B76">
        <v>61394</v>
      </c>
      <c r="C76" t="s">
        <v>1944</v>
      </c>
      <c r="D76" t="s">
        <v>1943</v>
      </c>
      <c r="E76" t="s">
        <v>1992</v>
      </c>
      <c r="F76" t="s">
        <v>2078</v>
      </c>
      <c r="G76" t="s">
        <v>2077</v>
      </c>
      <c r="H76" t="s">
        <v>2076</v>
      </c>
      <c r="I76" t="s">
        <v>2075</v>
      </c>
      <c r="J76" t="s">
        <v>2074</v>
      </c>
      <c r="O76" t="s">
        <v>2073</v>
      </c>
      <c r="S76" t="s">
        <v>1935</v>
      </c>
      <c r="U76">
        <v>3.1</v>
      </c>
      <c r="V76">
        <v>2006</v>
      </c>
      <c r="X76" t="s">
        <v>1934</v>
      </c>
    </row>
    <row r="77" spans="1:24">
      <c r="A77">
        <f t="shared" si="0"/>
        <v>60</v>
      </c>
      <c r="B77">
        <v>60792</v>
      </c>
      <c r="C77" t="s">
        <v>1944</v>
      </c>
      <c r="D77" t="s">
        <v>1943</v>
      </c>
      <c r="E77" t="s">
        <v>1992</v>
      </c>
      <c r="F77" t="s">
        <v>1991</v>
      </c>
      <c r="G77" t="s">
        <v>1990</v>
      </c>
      <c r="H77" t="s">
        <v>2038</v>
      </c>
      <c r="I77" t="s">
        <v>2042</v>
      </c>
      <c r="J77" t="s">
        <v>2041</v>
      </c>
      <c r="S77" t="s">
        <v>1935</v>
      </c>
      <c r="U77">
        <v>3.1</v>
      </c>
      <c r="V77">
        <v>2006</v>
      </c>
      <c r="X77" t="s">
        <v>1934</v>
      </c>
    </row>
    <row r="78" spans="1:24">
      <c r="A78">
        <f t="shared" si="0"/>
        <v>61</v>
      </c>
      <c r="B78">
        <v>61365</v>
      </c>
      <c r="C78" t="s">
        <v>1944</v>
      </c>
      <c r="D78" t="s">
        <v>1943</v>
      </c>
      <c r="E78" t="s">
        <v>1992</v>
      </c>
      <c r="F78" t="s">
        <v>1991</v>
      </c>
      <c r="G78" t="s">
        <v>1990</v>
      </c>
      <c r="H78" t="s">
        <v>2038</v>
      </c>
      <c r="I78" t="s">
        <v>2040</v>
      </c>
      <c r="J78" t="s">
        <v>2039</v>
      </c>
      <c r="S78" t="s">
        <v>1935</v>
      </c>
      <c r="U78">
        <v>3.1</v>
      </c>
      <c r="V78">
        <v>2006</v>
      </c>
      <c r="X78" t="s">
        <v>1934</v>
      </c>
    </row>
    <row r="79" spans="1:24">
      <c r="A79">
        <f t="shared" si="0"/>
        <v>62</v>
      </c>
      <c r="B79">
        <v>61372</v>
      </c>
      <c r="C79" t="s">
        <v>1944</v>
      </c>
      <c r="D79" t="s">
        <v>1943</v>
      </c>
      <c r="E79" t="s">
        <v>1992</v>
      </c>
      <c r="F79" t="s">
        <v>1991</v>
      </c>
      <c r="G79" t="s">
        <v>1990</v>
      </c>
      <c r="H79" t="s">
        <v>2038</v>
      </c>
      <c r="I79" t="s">
        <v>2037</v>
      </c>
      <c r="J79" t="s">
        <v>2036</v>
      </c>
      <c r="O79" t="s">
        <v>2035</v>
      </c>
      <c r="P79" t="s">
        <v>2034</v>
      </c>
      <c r="S79" t="s">
        <v>1935</v>
      </c>
      <c r="U79">
        <v>3.1</v>
      </c>
      <c r="V79">
        <v>2014</v>
      </c>
      <c r="X79" t="s">
        <v>1934</v>
      </c>
    </row>
    <row r="80" spans="1:24">
      <c r="A80">
        <f t="shared" si="0"/>
        <v>63</v>
      </c>
      <c r="B80">
        <v>23164</v>
      </c>
      <c r="C80" t="s">
        <v>1944</v>
      </c>
      <c r="D80" t="s">
        <v>1943</v>
      </c>
      <c r="E80" t="s">
        <v>1992</v>
      </c>
      <c r="F80" t="s">
        <v>1991</v>
      </c>
      <c r="G80" t="s">
        <v>1990</v>
      </c>
      <c r="H80" t="s">
        <v>1989</v>
      </c>
      <c r="I80" t="s">
        <v>1988</v>
      </c>
      <c r="J80" t="s">
        <v>1987</v>
      </c>
      <c r="S80" t="s">
        <v>1935</v>
      </c>
      <c r="U80">
        <v>2.2999999999999998</v>
      </c>
      <c r="V80">
        <v>1996</v>
      </c>
      <c r="X80" t="s">
        <v>1934</v>
      </c>
    </row>
    <row r="81" spans="1:24">
      <c r="A81">
        <v>1</v>
      </c>
      <c r="B81">
        <v>54522</v>
      </c>
      <c r="C81" t="s">
        <v>1944</v>
      </c>
      <c r="D81" t="s">
        <v>1943</v>
      </c>
      <c r="E81" t="s">
        <v>2085</v>
      </c>
      <c r="F81" t="s">
        <v>2084</v>
      </c>
      <c r="G81" t="s">
        <v>2797</v>
      </c>
      <c r="H81" t="s">
        <v>3315</v>
      </c>
      <c r="I81" t="s">
        <v>3319</v>
      </c>
      <c r="J81" t="s">
        <v>3318</v>
      </c>
      <c r="O81" t="s">
        <v>3317</v>
      </c>
      <c r="P81" t="s">
        <v>3316</v>
      </c>
      <c r="S81" t="s">
        <v>1935</v>
      </c>
      <c r="U81">
        <v>3.1</v>
      </c>
      <c r="V81">
        <v>2004</v>
      </c>
      <c r="X81" t="s">
        <v>1934</v>
      </c>
    </row>
    <row r="82" spans="1:24">
      <c r="A82">
        <f>A81+1</f>
        <v>2</v>
      </c>
      <c r="B82">
        <v>54561</v>
      </c>
      <c r="C82" t="s">
        <v>1944</v>
      </c>
      <c r="D82" t="s">
        <v>1943</v>
      </c>
      <c r="E82" t="s">
        <v>2085</v>
      </c>
      <c r="F82" t="s">
        <v>2084</v>
      </c>
      <c r="G82" t="s">
        <v>2797</v>
      </c>
      <c r="H82" t="s">
        <v>3315</v>
      </c>
      <c r="I82" t="s">
        <v>3314</v>
      </c>
      <c r="J82" t="s">
        <v>3313</v>
      </c>
      <c r="S82" t="s">
        <v>1935</v>
      </c>
      <c r="U82">
        <v>3.1</v>
      </c>
      <c r="V82">
        <v>2004</v>
      </c>
      <c r="X82" t="s">
        <v>1934</v>
      </c>
    </row>
    <row r="83" spans="1:24">
      <c r="A83">
        <f t="shared" ref="A83:A146" si="1">A82+1</f>
        <v>3</v>
      </c>
      <c r="B83">
        <v>56513</v>
      </c>
      <c r="C83" t="s">
        <v>1944</v>
      </c>
      <c r="D83" t="s">
        <v>1943</v>
      </c>
      <c r="E83" t="s">
        <v>2085</v>
      </c>
      <c r="F83" t="s">
        <v>2084</v>
      </c>
      <c r="G83" t="s">
        <v>3083</v>
      </c>
      <c r="H83" t="s">
        <v>3082</v>
      </c>
      <c r="I83" t="s">
        <v>3087</v>
      </c>
      <c r="J83" t="s">
        <v>3086</v>
      </c>
      <c r="O83" t="s">
        <v>3085</v>
      </c>
      <c r="P83" t="s">
        <v>3084</v>
      </c>
      <c r="S83" t="s">
        <v>1935</v>
      </c>
      <c r="U83">
        <v>3.1</v>
      </c>
      <c r="V83">
        <v>2004</v>
      </c>
      <c r="X83" t="s">
        <v>1934</v>
      </c>
    </row>
    <row r="84" spans="1:24">
      <c r="A84">
        <f t="shared" si="1"/>
        <v>4</v>
      </c>
      <c r="B84">
        <v>56588</v>
      </c>
      <c r="C84" t="s">
        <v>1944</v>
      </c>
      <c r="D84" t="s">
        <v>1943</v>
      </c>
      <c r="E84" t="s">
        <v>2085</v>
      </c>
      <c r="F84" t="s">
        <v>2084</v>
      </c>
      <c r="G84" t="s">
        <v>3083</v>
      </c>
      <c r="H84" t="s">
        <v>3082</v>
      </c>
      <c r="I84" t="s">
        <v>3081</v>
      </c>
      <c r="J84" t="s">
        <v>3080</v>
      </c>
      <c r="O84" t="s">
        <v>3079</v>
      </c>
      <c r="P84" t="s">
        <v>3078</v>
      </c>
      <c r="S84" t="s">
        <v>1935</v>
      </c>
      <c r="U84">
        <v>3.1</v>
      </c>
      <c r="V84">
        <v>2004</v>
      </c>
      <c r="X84" t="s">
        <v>1934</v>
      </c>
    </row>
    <row r="85" spans="1:24">
      <c r="A85">
        <f t="shared" si="1"/>
        <v>5</v>
      </c>
      <c r="B85">
        <v>59445</v>
      </c>
      <c r="C85" t="s">
        <v>1944</v>
      </c>
      <c r="D85" t="s">
        <v>1943</v>
      </c>
      <c r="E85" t="s">
        <v>2085</v>
      </c>
      <c r="F85" t="s">
        <v>2400</v>
      </c>
      <c r="G85" t="s">
        <v>2803</v>
      </c>
      <c r="H85" t="s">
        <v>2802</v>
      </c>
      <c r="I85" t="s">
        <v>2801</v>
      </c>
      <c r="J85" t="s">
        <v>2800</v>
      </c>
      <c r="O85" t="s">
        <v>2799</v>
      </c>
      <c r="P85" t="s">
        <v>2798</v>
      </c>
      <c r="S85" t="s">
        <v>1935</v>
      </c>
      <c r="U85">
        <v>3.1</v>
      </c>
      <c r="V85">
        <v>2004</v>
      </c>
      <c r="X85" t="s">
        <v>1934</v>
      </c>
    </row>
    <row r="86" spans="1:24">
      <c r="A86">
        <f t="shared" si="1"/>
        <v>6</v>
      </c>
      <c r="B86">
        <v>3172</v>
      </c>
      <c r="C86" t="s">
        <v>1944</v>
      </c>
      <c r="D86" t="s">
        <v>1943</v>
      </c>
      <c r="E86" t="s">
        <v>2085</v>
      </c>
      <c r="F86" t="s">
        <v>2084</v>
      </c>
      <c r="G86" t="s">
        <v>2797</v>
      </c>
      <c r="H86" t="s">
        <v>2796</v>
      </c>
      <c r="I86" t="s">
        <v>2795</v>
      </c>
      <c r="J86" t="s">
        <v>2794</v>
      </c>
      <c r="O86" t="s">
        <v>2793</v>
      </c>
      <c r="P86" t="s">
        <v>2792</v>
      </c>
      <c r="R86" t="s">
        <v>2791</v>
      </c>
      <c r="S86" t="s">
        <v>1935</v>
      </c>
      <c r="U86">
        <v>3.1</v>
      </c>
      <c r="V86">
        <v>2008</v>
      </c>
      <c r="X86" t="s">
        <v>1934</v>
      </c>
    </row>
    <row r="87" spans="1:24">
      <c r="A87">
        <f t="shared" si="1"/>
        <v>7</v>
      </c>
      <c r="B87">
        <v>19148</v>
      </c>
      <c r="C87" t="s">
        <v>1944</v>
      </c>
      <c r="D87" t="s">
        <v>1943</v>
      </c>
      <c r="E87" t="s">
        <v>2085</v>
      </c>
      <c r="F87" t="s">
        <v>2084</v>
      </c>
      <c r="G87" t="s">
        <v>2743</v>
      </c>
      <c r="H87" t="s">
        <v>2742</v>
      </c>
      <c r="I87" t="s">
        <v>2741</v>
      </c>
      <c r="J87" t="s">
        <v>2740</v>
      </c>
      <c r="O87" t="s">
        <v>2739</v>
      </c>
      <c r="P87" t="s">
        <v>2738</v>
      </c>
      <c r="S87" t="s">
        <v>1935</v>
      </c>
      <c r="U87">
        <v>3.1</v>
      </c>
      <c r="V87">
        <v>2004</v>
      </c>
      <c r="X87" t="s">
        <v>1934</v>
      </c>
    </row>
    <row r="88" spans="1:24">
      <c r="A88">
        <f t="shared" si="1"/>
        <v>8</v>
      </c>
      <c r="B88">
        <v>58390</v>
      </c>
      <c r="C88" t="s">
        <v>1944</v>
      </c>
      <c r="D88" t="s">
        <v>1943</v>
      </c>
      <c r="E88" t="s">
        <v>2085</v>
      </c>
      <c r="F88" t="s">
        <v>2084</v>
      </c>
      <c r="G88" t="s">
        <v>2632</v>
      </c>
      <c r="H88" t="s">
        <v>2631</v>
      </c>
      <c r="I88" t="s">
        <v>2118</v>
      </c>
      <c r="J88" t="s">
        <v>2630</v>
      </c>
      <c r="P88" t="s">
        <v>2629</v>
      </c>
      <c r="S88" t="s">
        <v>1935</v>
      </c>
      <c r="U88">
        <v>3.1</v>
      </c>
      <c r="V88">
        <v>2004</v>
      </c>
      <c r="X88" t="s">
        <v>1934</v>
      </c>
    </row>
    <row r="89" spans="1:24">
      <c r="A89">
        <f t="shared" si="1"/>
        <v>9</v>
      </c>
      <c r="B89">
        <v>17078</v>
      </c>
      <c r="C89" t="s">
        <v>1944</v>
      </c>
      <c r="D89" t="s">
        <v>1943</v>
      </c>
      <c r="E89" t="s">
        <v>2085</v>
      </c>
      <c r="F89" t="s">
        <v>2084</v>
      </c>
      <c r="G89" t="s">
        <v>2434</v>
      </c>
      <c r="H89" t="s">
        <v>2433</v>
      </c>
      <c r="I89" t="s">
        <v>2432</v>
      </c>
      <c r="J89" t="s">
        <v>2431</v>
      </c>
      <c r="P89" t="s">
        <v>2430</v>
      </c>
      <c r="S89" t="s">
        <v>1935</v>
      </c>
      <c r="U89">
        <v>3.1</v>
      </c>
      <c r="V89">
        <v>2004</v>
      </c>
      <c r="X89" t="s">
        <v>1934</v>
      </c>
    </row>
    <row r="90" spans="1:24">
      <c r="A90">
        <f t="shared" si="1"/>
        <v>10</v>
      </c>
      <c r="B90">
        <v>29488</v>
      </c>
      <c r="C90" t="s">
        <v>1944</v>
      </c>
      <c r="D90" t="s">
        <v>1943</v>
      </c>
      <c r="E90" t="s">
        <v>2085</v>
      </c>
      <c r="F90" t="s">
        <v>2400</v>
      </c>
      <c r="G90" t="s">
        <v>2399</v>
      </c>
      <c r="H90" t="s">
        <v>2398</v>
      </c>
      <c r="I90" t="s">
        <v>2397</v>
      </c>
      <c r="J90" t="s">
        <v>2396</v>
      </c>
      <c r="P90" t="s">
        <v>2395</v>
      </c>
      <c r="S90" t="s">
        <v>1935</v>
      </c>
      <c r="U90">
        <v>3.1</v>
      </c>
      <c r="V90">
        <v>2004</v>
      </c>
      <c r="X90" t="s">
        <v>1934</v>
      </c>
    </row>
    <row r="91" spans="1:24">
      <c r="A91">
        <f t="shared" si="1"/>
        <v>11</v>
      </c>
      <c r="B91">
        <v>58811</v>
      </c>
      <c r="C91" t="s">
        <v>1944</v>
      </c>
      <c r="D91" t="s">
        <v>1943</v>
      </c>
      <c r="E91" t="s">
        <v>2085</v>
      </c>
      <c r="F91" t="s">
        <v>2084</v>
      </c>
      <c r="G91" t="s">
        <v>2247</v>
      </c>
      <c r="H91" t="s">
        <v>2246</v>
      </c>
      <c r="I91" t="s">
        <v>2295</v>
      </c>
      <c r="J91" t="s">
        <v>2266</v>
      </c>
      <c r="O91" t="s">
        <v>2294</v>
      </c>
      <c r="S91" t="s">
        <v>1935</v>
      </c>
      <c r="U91">
        <v>3.1</v>
      </c>
      <c r="V91">
        <v>2004</v>
      </c>
      <c r="X91" t="s">
        <v>1934</v>
      </c>
    </row>
    <row r="92" spans="1:24">
      <c r="A92">
        <f t="shared" si="1"/>
        <v>12</v>
      </c>
      <c r="B92">
        <v>58835</v>
      </c>
      <c r="C92" t="s">
        <v>1944</v>
      </c>
      <c r="D92" t="s">
        <v>1943</v>
      </c>
      <c r="E92" t="s">
        <v>2085</v>
      </c>
      <c r="F92" t="s">
        <v>2084</v>
      </c>
      <c r="G92" t="s">
        <v>2247</v>
      </c>
      <c r="H92" t="s">
        <v>2246</v>
      </c>
      <c r="I92" t="s">
        <v>2293</v>
      </c>
      <c r="J92" t="s">
        <v>2290</v>
      </c>
      <c r="O92" t="s">
        <v>2292</v>
      </c>
      <c r="S92" t="s">
        <v>1935</v>
      </c>
      <c r="U92">
        <v>3.1</v>
      </c>
      <c r="V92">
        <v>2004</v>
      </c>
      <c r="X92" t="s">
        <v>1934</v>
      </c>
    </row>
    <row r="93" spans="1:24">
      <c r="A93">
        <f t="shared" si="1"/>
        <v>13</v>
      </c>
      <c r="B93">
        <v>58839</v>
      </c>
      <c r="C93" t="s">
        <v>1944</v>
      </c>
      <c r="D93" t="s">
        <v>1943</v>
      </c>
      <c r="E93" t="s">
        <v>2085</v>
      </c>
      <c r="F93" t="s">
        <v>2084</v>
      </c>
      <c r="G93" t="s">
        <v>2247</v>
      </c>
      <c r="H93" t="s">
        <v>2246</v>
      </c>
      <c r="I93" t="s">
        <v>2291</v>
      </c>
      <c r="J93" t="s">
        <v>2290</v>
      </c>
      <c r="O93" t="s">
        <v>2289</v>
      </c>
      <c r="S93" t="s">
        <v>1935</v>
      </c>
      <c r="U93">
        <v>3.1</v>
      </c>
      <c r="V93">
        <v>2004</v>
      </c>
      <c r="X93" t="s">
        <v>1934</v>
      </c>
    </row>
    <row r="94" spans="1:24">
      <c r="A94">
        <f t="shared" si="1"/>
        <v>14</v>
      </c>
      <c r="B94">
        <v>58840</v>
      </c>
      <c r="C94" t="s">
        <v>1944</v>
      </c>
      <c r="D94" t="s">
        <v>1943</v>
      </c>
      <c r="E94" t="s">
        <v>2085</v>
      </c>
      <c r="F94" t="s">
        <v>2084</v>
      </c>
      <c r="G94" t="s">
        <v>2247</v>
      </c>
      <c r="H94" t="s">
        <v>2246</v>
      </c>
      <c r="I94" t="s">
        <v>2288</v>
      </c>
      <c r="J94" t="s">
        <v>2249</v>
      </c>
      <c r="O94" t="s">
        <v>2287</v>
      </c>
      <c r="S94" t="s">
        <v>1935</v>
      </c>
      <c r="U94">
        <v>3.1</v>
      </c>
      <c r="V94">
        <v>2004</v>
      </c>
      <c r="X94" t="s">
        <v>1934</v>
      </c>
    </row>
    <row r="95" spans="1:24">
      <c r="A95">
        <f t="shared" si="1"/>
        <v>15</v>
      </c>
      <c r="B95">
        <v>58852</v>
      </c>
      <c r="C95" t="s">
        <v>1944</v>
      </c>
      <c r="D95" t="s">
        <v>1943</v>
      </c>
      <c r="E95" t="s">
        <v>2085</v>
      </c>
      <c r="F95" t="s">
        <v>2084</v>
      </c>
      <c r="G95" t="s">
        <v>2247</v>
      </c>
      <c r="H95" t="s">
        <v>2246</v>
      </c>
      <c r="I95" t="s">
        <v>2286</v>
      </c>
      <c r="J95" t="s">
        <v>2285</v>
      </c>
      <c r="O95" t="s">
        <v>2284</v>
      </c>
      <c r="S95" t="s">
        <v>1935</v>
      </c>
      <c r="U95">
        <v>3.1</v>
      </c>
      <c r="V95">
        <v>2004</v>
      </c>
      <c r="X95" t="s">
        <v>1934</v>
      </c>
    </row>
    <row r="96" spans="1:24">
      <c r="A96">
        <f t="shared" si="1"/>
        <v>16</v>
      </c>
      <c r="B96">
        <v>58855</v>
      </c>
      <c r="C96" t="s">
        <v>1944</v>
      </c>
      <c r="D96" t="s">
        <v>1943</v>
      </c>
      <c r="E96" t="s">
        <v>2085</v>
      </c>
      <c r="F96" t="s">
        <v>2084</v>
      </c>
      <c r="G96" t="s">
        <v>2247</v>
      </c>
      <c r="H96" t="s">
        <v>2246</v>
      </c>
      <c r="I96" t="s">
        <v>2283</v>
      </c>
      <c r="J96" t="s">
        <v>2282</v>
      </c>
      <c r="O96" t="s">
        <v>2281</v>
      </c>
      <c r="S96" t="s">
        <v>1935</v>
      </c>
      <c r="U96">
        <v>3.1</v>
      </c>
      <c r="V96">
        <v>2004</v>
      </c>
      <c r="X96" t="s">
        <v>1934</v>
      </c>
    </row>
    <row r="97" spans="1:24">
      <c r="A97">
        <f t="shared" si="1"/>
        <v>17</v>
      </c>
      <c r="B97">
        <v>58862</v>
      </c>
      <c r="C97" t="s">
        <v>1944</v>
      </c>
      <c r="D97" t="s">
        <v>1943</v>
      </c>
      <c r="E97" t="s">
        <v>2085</v>
      </c>
      <c r="F97" t="s">
        <v>2084</v>
      </c>
      <c r="G97" t="s">
        <v>2247</v>
      </c>
      <c r="H97" t="s">
        <v>2246</v>
      </c>
      <c r="I97" t="s">
        <v>2280</v>
      </c>
      <c r="J97" t="s">
        <v>2279</v>
      </c>
      <c r="O97" t="s">
        <v>2278</v>
      </c>
      <c r="S97" t="s">
        <v>1935</v>
      </c>
      <c r="U97">
        <v>3.1</v>
      </c>
      <c r="V97">
        <v>2004</v>
      </c>
      <c r="X97" t="s">
        <v>1934</v>
      </c>
    </row>
    <row r="98" spans="1:24">
      <c r="A98">
        <f t="shared" si="1"/>
        <v>18</v>
      </c>
      <c r="B98">
        <v>136000</v>
      </c>
      <c r="C98" t="s">
        <v>1944</v>
      </c>
      <c r="D98" t="s">
        <v>1943</v>
      </c>
      <c r="E98" t="s">
        <v>2085</v>
      </c>
      <c r="F98" t="s">
        <v>2084</v>
      </c>
      <c r="G98" t="s">
        <v>2247</v>
      </c>
      <c r="H98" t="s">
        <v>2246</v>
      </c>
      <c r="I98" t="s">
        <v>2277</v>
      </c>
      <c r="J98" t="s">
        <v>2263</v>
      </c>
      <c r="O98" t="s">
        <v>2276</v>
      </c>
      <c r="S98" t="s">
        <v>1935</v>
      </c>
      <c r="U98">
        <v>3.1</v>
      </c>
      <c r="V98">
        <v>2008</v>
      </c>
      <c r="X98" t="s">
        <v>1934</v>
      </c>
    </row>
    <row r="99" spans="1:24">
      <c r="A99">
        <f t="shared" si="1"/>
        <v>19</v>
      </c>
      <c r="B99">
        <v>58869</v>
      </c>
      <c r="C99" t="s">
        <v>1944</v>
      </c>
      <c r="D99" t="s">
        <v>1943</v>
      </c>
      <c r="E99" t="s">
        <v>2085</v>
      </c>
      <c r="F99" t="s">
        <v>2084</v>
      </c>
      <c r="G99" t="s">
        <v>2247</v>
      </c>
      <c r="H99" t="s">
        <v>2246</v>
      </c>
      <c r="I99" t="s">
        <v>2275</v>
      </c>
      <c r="J99" t="s">
        <v>2244</v>
      </c>
      <c r="O99" t="s">
        <v>2274</v>
      </c>
      <c r="S99" t="s">
        <v>1935</v>
      </c>
      <c r="U99">
        <v>3.1</v>
      </c>
      <c r="V99">
        <v>2004</v>
      </c>
      <c r="X99" t="s">
        <v>1934</v>
      </c>
    </row>
    <row r="100" spans="1:24">
      <c r="A100">
        <f t="shared" si="1"/>
        <v>20</v>
      </c>
      <c r="B100">
        <v>58877</v>
      </c>
      <c r="C100" t="s">
        <v>1944</v>
      </c>
      <c r="D100" t="s">
        <v>1943</v>
      </c>
      <c r="E100" t="s">
        <v>2085</v>
      </c>
      <c r="F100" t="s">
        <v>2084</v>
      </c>
      <c r="G100" t="s">
        <v>2247</v>
      </c>
      <c r="H100" t="s">
        <v>2246</v>
      </c>
      <c r="I100" t="s">
        <v>2273</v>
      </c>
      <c r="J100" t="s">
        <v>2272</v>
      </c>
      <c r="O100" t="s">
        <v>2271</v>
      </c>
      <c r="S100" t="s">
        <v>1935</v>
      </c>
      <c r="U100">
        <v>3.1</v>
      </c>
      <c r="V100">
        <v>2004</v>
      </c>
      <c r="X100" t="s">
        <v>1934</v>
      </c>
    </row>
    <row r="101" spans="1:24">
      <c r="A101">
        <f t="shared" si="1"/>
        <v>21</v>
      </c>
      <c r="B101">
        <v>58878</v>
      </c>
      <c r="C101" t="s">
        <v>1944</v>
      </c>
      <c r="D101" t="s">
        <v>1943</v>
      </c>
      <c r="E101" t="s">
        <v>2085</v>
      </c>
      <c r="F101" t="s">
        <v>2084</v>
      </c>
      <c r="G101" t="s">
        <v>2247</v>
      </c>
      <c r="H101" t="s">
        <v>2246</v>
      </c>
      <c r="I101" t="s">
        <v>2270</v>
      </c>
      <c r="J101" t="s">
        <v>2269</v>
      </c>
      <c r="O101" t="s">
        <v>2268</v>
      </c>
      <c r="S101" t="s">
        <v>1935</v>
      </c>
      <c r="U101">
        <v>3.1</v>
      </c>
      <c r="V101">
        <v>2004</v>
      </c>
      <c r="X101" t="s">
        <v>1934</v>
      </c>
    </row>
    <row r="102" spans="1:24">
      <c r="A102">
        <f t="shared" si="1"/>
        <v>22</v>
      </c>
      <c r="B102">
        <v>58883</v>
      </c>
      <c r="C102" t="s">
        <v>1944</v>
      </c>
      <c r="D102" t="s">
        <v>1943</v>
      </c>
      <c r="E102" t="s">
        <v>2085</v>
      </c>
      <c r="F102" t="s">
        <v>2084</v>
      </c>
      <c r="G102" t="s">
        <v>2247</v>
      </c>
      <c r="H102" t="s">
        <v>2246</v>
      </c>
      <c r="I102" t="s">
        <v>2267</v>
      </c>
      <c r="J102" t="s">
        <v>2266</v>
      </c>
      <c r="O102" t="s">
        <v>2265</v>
      </c>
      <c r="S102" t="s">
        <v>1935</v>
      </c>
      <c r="U102">
        <v>3.1</v>
      </c>
      <c r="V102">
        <v>2004</v>
      </c>
      <c r="X102" t="s">
        <v>1934</v>
      </c>
    </row>
    <row r="103" spans="1:24">
      <c r="A103">
        <f t="shared" si="1"/>
        <v>23</v>
      </c>
      <c r="B103">
        <v>136163</v>
      </c>
      <c r="C103" t="s">
        <v>1944</v>
      </c>
      <c r="D103" t="s">
        <v>1943</v>
      </c>
      <c r="E103" t="s">
        <v>2085</v>
      </c>
      <c r="F103" t="s">
        <v>2084</v>
      </c>
      <c r="G103" t="s">
        <v>2247</v>
      </c>
      <c r="H103" t="s">
        <v>2246</v>
      </c>
      <c r="I103" t="s">
        <v>2264</v>
      </c>
      <c r="J103" t="s">
        <v>2263</v>
      </c>
      <c r="O103" t="s">
        <v>2262</v>
      </c>
      <c r="S103" t="s">
        <v>1935</v>
      </c>
      <c r="U103">
        <v>3.1</v>
      </c>
      <c r="V103">
        <v>2008</v>
      </c>
      <c r="X103" t="s">
        <v>1934</v>
      </c>
    </row>
    <row r="104" spans="1:24">
      <c r="A104">
        <f t="shared" si="1"/>
        <v>24</v>
      </c>
      <c r="B104">
        <v>58895</v>
      </c>
      <c r="C104" t="s">
        <v>1944</v>
      </c>
      <c r="D104" t="s">
        <v>1943</v>
      </c>
      <c r="E104" t="s">
        <v>2085</v>
      </c>
      <c r="F104" t="s">
        <v>2084</v>
      </c>
      <c r="G104" t="s">
        <v>2247</v>
      </c>
      <c r="H104" t="s">
        <v>2246</v>
      </c>
      <c r="I104" t="s">
        <v>2261</v>
      </c>
      <c r="J104" t="s">
        <v>2244</v>
      </c>
      <c r="O104" t="s">
        <v>2260</v>
      </c>
      <c r="S104" t="s">
        <v>1935</v>
      </c>
      <c r="U104">
        <v>3.1</v>
      </c>
      <c r="V104">
        <v>2004</v>
      </c>
      <c r="X104" t="s">
        <v>1934</v>
      </c>
    </row>
    <row r="105" spans="1:24">
      <c r="A105">
        <f t="shared" si="1"/>
        <v>25</v>
      </c>
      <c r="B105">
        <v>58919</v>
      </c>
      <c r="C105" t="s">
        <v>1944</v>
      </c>
      <c r="D105" t="s">
        <v>1943</v>
      </c>
      <c r="E105" t="s">
        <v>2085</v>
      </c>
      <c r="F105" t="s">
        <v>2084</v>
      </c>
      <c r="G105" t="s">
        <v>2247</v>
      </c>
      <c r="H105" t="s">
        <v>2246</v>
      </c>
      <c r="I105" t="s">
        <v>2259</v>
      </c>
      <c r="J105" t="s">
        <v>2258</v>
      </c>
      <c r="O105" t="s">
        <v>2257</v>
      </c>
      <c r="S105" t="s">
        <v>1935</v>
      </c>
      <c r="U105">
        <v>3.1</v>
      </c>
      <c r="V105">
        <v>2004</v>
      </c>
      <c r="X105" t="s">
        <v>1934</v>
      </c>
    </row>
    <row r="106" spans="1:24">
      <c r="A106">
        <f t="shared" si="1"/>
        <v>26</v>
      </c>
      <c r="B106">
        <v>58924</v>
      </c>
      <c r="C106" t="s">
        <v>1944</v>
      </c>
      <c r="D106" t="s">
        <v>1943</v>
      </c>
      <c r="E106" t="s">
        <v>2085</v>
      </c>
      <c r="F106" t="s">
        <v>2084</v>
      </c>
      <c r="G106" t="s">
        <v>2247</v>
      </c>
      <c r="H106" t="s">
        <v>2246</v>
      </c>
      <c r="I106" t="s">
        <v>2256</v>
      </c>
      <c r="J106" t="s">
        <v>2255</v>
      </c>
      <c r="O106" t="s">
        <v>2254</v>
      </c>
      <c r="S106" t="s">
        <v>1935</v>
      </c>
      <c r="U106">
        <v>3.1</v>
      </c>
      <c r="V106">
        <v>2004</v>
      </c>
      <c r="X106" t="s">
        <v>1934</v>
      </c>
    </row>
    <row r="107" spans="1:24">
      <c r="A107">
        <f t="shared" si="1"/>
        <v>27</v>
      </c>
      <c r="B107">
        <v>58931</v>
      </c>
      <c r="C107" t="s">
        <v>1944</v>
      </c>
      <c r="D107" t="s">
        <v>1943</v>
      </c>
      <c r="E107" t="s">
        <v>2085</v>
      </c>
      <c r="F107" t="s">
        <v>2084</v>
      </c>
      <c r="G107" t="s">
        <v>2247</v>
      </c>
      <c r="H107" t="s">
        <v>2246</v>
      </c>
      <c r="I107" t="s">
        <v>2253</v>
      </c>
      <c r="J107" t="s">
        <v>2252</v>
      </c>
      <c r="O107" t="s">
        <v>2251</v>
      </c>
      <c r="S107" t="s">
        <v>1935</v>
      </c>
      <c r="U107">
        <v>3.1</v>
      </c>
      <c r="V107">
        <v>2004</v>
      </c>
      <c r="X107" t="s">
        <v>1934</v>
      </c>
    </row>
    <row r="108" spans="1:24">
      <c r="A108">
        <f t="shared" si="1"/>
        <v>28</v>
      </c>
      <c r="B108">
        <v>58938</v>
      </c>
      <c r="C108" t="s">
        <v>1944</v>
      </c>
      <c r="D108" t="s">
        <v>1943</v>
      </c>
      <c r="E108" t="s">
        <v>2085</v>
      </c>
      <c r="F108" t="s">
        <v>2084</v>
      </c>
      <c r="G108" t="s">
        <v>2247</v>
      </c>
      <c r="H108" t="s">
        <v>2246</v>
      </c>
      <c r="I108" t="s">
        <v>2250</v>
      </c>
      <c r="J108" t="s">
        <v>2249</v>
      </c>
      <c r="O108" t="s">
        <v>2248</v>
      </c>
      <c r="S108" t="s">
        <v>1935</v>
      </c>
      <c r="U108">
        <v>3.1</v>
      </c>
      <c r="V108">
        <v>2004</v>
      </c>
      <c r="X108" t="s">
        <v>1934</v>
      </c>
    </row>
    <row r="109" spans="1:24">
      <c r="A109">
        <f t="shared" si="1"/>
        <v>29</v>
      </c>
      <c r="B109">
        <v>58939</v>
      </c>
      <c r="C109" t="s">
        <v>1944</v>
      </c>
      <c r="D109" t="s">
        <v>1943</v>
      </c>
      <c r="E109" t="s">
        <v>2085</v>
      </c>
      <c r="F109" t="s">
        <v>2084</v>
      </c>
      <c r="G109" t="s">
        <v>2247</v>
      </c>
      <c r="H109" t="s">
        <v>2246</v>
      </c>
      <c r="I109" t="s">
        <v>2245</v>
      </c>
      <c r="J109" t="s">
        <v>2244</v>
      </c>
      <c r="O109" t="s">
        <v>2243</v>
      </c>
      <c r="S109" t="s">
        <v>1935</v>
      </c>
      <c r="U109">
        <v>3.1</v>
      </c>
      <c r="V109">
        <v>2004</v>
      </c>
      <c r="X109" t="s">
        <v>1934</v>
      </c>
    </row>
    <row r="110" spans="1:24">
      <c r="A110">
        <f t="shared" si="1"/>
        <v>30</v>
      </c>
      <c r="B110">
        <v>19475</v>
      </c>
      <c r="C110" t="s">
        <v>1944</v>
      </c>
      <c r="D110" t="s">
        <v>1943</v>
      </c>
      <c r="E110" t="s">
        <v>2085</v>
      </c>
      <c r="F110" t="s">
        <v>2084</v>
      </c>
      <c r="G110" t="s">
        <v>2083</v>
      </c>
      <c r="H110" t="s">
        <v>2163</v>
      </c>
      <c r="I110" t="s">
        <v>2166</v>
      </c>
      <c r="J110" t="s">
        <v>2165</v>
      </c>
      <c r="P110" t="s">
        <v>2164</v>
      </c>
      <c r="S110" t="s">
        <v>1935</v>
      </c>
      <c r="U110">
        <v>3.1</v>
      </c>
      <c r="V110">
        <v>2004</v>
      </c>
      <c r="X110" t="s">
        <v>1934</v>
      </c>
    </row>
    <row r="111" spans="1:24">
      <c r="A111">
        <f t="shared" si="1"/>
        <v>31</v>
      </c>
      <c r="B111">
        <v>19476</v>
      </c>
      <c r="C111" t="s">
        <v>1944</v>
      </c>
      <c r="D111" t="s">
        <v>1943</v>
      </c>
      <c r="E111" t="s">
        <v>2085</v>
      </c>
      <c r="F111" t="s">
        <v>2084</v>
      </c>
      <c r="G111" t="s">
        <v>2083</v>
      </c>
      <c r="H111" t="s">
        <v>2163</v>
      </c>
      <c r="I111" t="s">
        <v>2162</v>
      </c>
      <c r="J111" t="s">
        <v>2161</v>
      </c>
      <c r="P111" t="s">
        <v>2160</v>
      </c>
      <c r="S111" t="s">
        <v>1935</v>
      </c>
      <c r="U111">
        <v>3.1</v>
      </c>
      <c r="V111">
        <v>2004</v>
      </c>
      <c r="X111" t="s">
        <v>1934</v>
      </c>
    </row>
    <row r="112" spans="1:24">
      <c r="A112">
        <f t="shared" si="1"/>
        <v>32</v>
      </c>
      <c r="B112">
        <v>21530</v>
      </c>
      <c r="C112" t="s">
        <v>1944</v>
      </c>
      <c r="D112" t="s">
        <v>1943</v>
      </c>
      <c r="E112" t="s">
        <v>2085</v>
      </c>
      <c r="F112" t="s">
        <v>2084</v>
      </c>
      <c r="G112" t="s">
        <v>2083</v>
      </c>
      <c r="H112" t="s">
        <v>2082</v>
      </c>
      <c r="I112" t="s">
        <v>2081</v>
      </c>
      <c r="J112" t="s">
        <v>2080</v>
      </c>
      <c r="P112" t="s">
        <v>2079</v>
      </c>
      <c r="S112" t="s">
        <v>1935</v>
      </c>
      <c r="U112">
        <v>3.1</v>
      </c>
      <c r="V112">
        <v>2004</v>
      </c>
      <c r="X112" t="s">
        <v>1934</v>
      </c>
    </row>
    <row r="113" spans="1:24">
      <c r="A113">
        <v>1</v>
      </c>
      <c r="B113">
        <v>103780156</v>
      </c>
      <c r="C113" t="s">
        <v>1944</v>
      </c>
      <c r="D113" t="s">
        <v>1943</v>
      </c>
      <c r="E113" t="s">
        <v>1942</v>
      </c>
      <c r="F113" t="s">
        <v>1941</v>
      </c>
      <c r="G113" t="s">
        <v>2606</v>
      </c>
      <c r="H113" t="s">
        <v>3423</v>
      </c>
      <c r="I113" t="s">
        <v>3434</v>
      </c>
      <c r="J113" t="s">
        <v>3433</v>
      </c>
      <c r="P113" t="s">
        <v>3432</v>
      </c>
      <c r="S113" t="s">
        <v>1935</v>
      </c>
      <c r="U113">
        <v>3.1</v>
      </c>
      <c r="V113">
        <v>2017</v>
      </c>
      <c r="X113" t="s">
        <v>1934</v>
      </c>
    </row>
    <row r="114" spans="1:24">
      <c r="A114">
        <f t="shared" si="1"/>
        <v>2</v>
      </c>
      <c r="B114">
        <v>103780078</v>
      </c>
      <c r="C114" t="s">
        <v>1944</v>
      </c>
      <c r="D114" t="s">
        <v>1943</v>
      </c>
      <c r="E114" t="s">
        <v>1942</v>
      </c>
      <c r="F114" t="s">
        <v>1941</v>
      </c>
      <c r="G114" t="s">
        <v>2606</v>
      </c>
      <c r="H114" t="s">
        <v>3423</v>
      </c>
      <c r="I114" t="s">
        <v>3431</v>
      </c>
      <c r="J114" t="s">
        <v>3430</v>
      </c>
      <c r="P114" t="s">
        <v>3429</v>
      </c>
      <c r="S114" t="s">
        <v>1935</v>
      </c>
      <c r="U114">
        <v>3.1</v>
      </c>
      <c r="V114">
        <v>2017</v>
      </c>
      <c r="X114" t="s">
        <v>1934</v>
      </c>
    </row>
    <row r="115" spans="1:24">
      <c r="A115">
        <f t="shared" si="1"/>
        <v>3</v>
      </c>
      <c r="B115">
        <v>22735592</v>
      </c>
      <c r="C115" t="s">
        <v>1944</v>
      </c>
      <c r="D115" t="s">
        <v>1943</v>
      </c>
      <c r="E115" t="s">
        <v>1942</v>
      </c>
      <c r="F115" t="s">
        <v>1941</v>
      </c>
      <c r="G115" t="s">
        <v>2606</v>
      </c>
      <c r="H115" t="s">
        <v>3423</v>
      </c>
      <c r="I115" t="s">
        <v>3428</v>
      </c>
      <c r="J115" t="s">
        <v>3384</v>
      </c>
      <c r="P115" t="s">
        <v>3427</v>
      </c>
      <c r="S115" t="s">
        <v>1935</v>
      </c>
      <c r="U115">
        <v>3.1</v>
      </c>
      <c r="V115">
        <v>2017</v>
      </c>
      <c r="X115" t="s">
        <v>1934</v>
      </c>
    </row>
    <row r="116" spans="1:24">
      <c r="A116">
        <f t="shared" si="1"/>
        <v>4</v>
      </c>
      <c r="B116">
        <v>103780109</v>
      </c>
      <c r="C116" t="s">
        <v>1944</v>
      </c>
      <c r="D116" t="s">
        <v>1943</v>
      </c>
      <c r="E116" t="s">
        <v>1942</v>
      </c>
      <c r="F116" t="s">
        <v>1941</v>
      </c>
      <c r="G116" t="s">
        <v>2606</v>
      </c>
      <c r="H116" t="s">
        <v>3423</v>
      </c>
      <c r="I116" t="s">
        <v>3426</v>
      </c>
      <c r="J116" t="s">
        <v>3425</v>
      </c>
      <c r="P116" t="s">
        <v>3424</v>
      </c>
      <c r="S116" t="s">
        <v>1935</v>
      </c>
      <c r="U116">
        <v>3.1</v>
      </c>
      <c r="V116">
        <v>2017</v>
      </c>
      <c r="X116" t="s">
        <v>1934</v>
      </c>
    </row>
    <row r="117" spans="1:24">
      <c r="A117">
        <f t="shared" si="1"/>
        <v>5</v>
      </c>
      <c r="B117">
        <v>103780103</v>
      </c>
      <c r="C117" t="s">
        <v>1944</v>
      </c>
      <c r="D117" t="s">
        <v>1943</v>
      </c>
      <c r="E117" t="s">
        <v>1942</v>
      </c>
      <c r="F117" t="s">
        <v>1941</v>
      </c>
      <c r="G117" t="s">
        <v>2606</v>
      </c>
      <c r="H117" t="s">
        <v>3423</v>
      </c>
      <c r="I117" t="s">
        <v>3422</v>
      </c>
      <c r="J117" t="s">
        <v>3421</v>
      </c>
      <c r="P117" t="s">
        <v>3420</v>
      </c>
      <c r="S117" t="s">
        <v>1935</v>
      </c>
      <c r="U117">
        <v>3.1</v>
      </c>
      <c r="V117">
        <v>2017</v>
      </c>
      <c r="X117" t="s">
        <v>1934</v>
      </c>
    </row>
    <row r="118" spans="1:24">
      <c r="A118">
        <f t="shared" si="1"/>
        <v>6</v>
      </c>
      <c r="B118">
        <v>62184893</v>
      </c>
      <c r="C118" t="s">
        <v>1944</v>
      </c>
      <c r="D118" t="s">
        <v>1943</v>
      </c>
      <c r="E118" t="s">
        <v>1942</v>
      </c>
      <c r="F118" t="s">
        <v>2126</v>
      </c>
      <c r="G118" t="s">
        <v>2125</v>
      </c>
      <c r="H118" t="s">
        <v>3419</v>
      </c>
      <c r="I118" t="s">
        <v>3418</v>
      </c>
      <c r="J118" t="s">
        <v>2421</v>
      </c>
      <c r="P118" t="s">
        <v>3417</v>
      </c>
      <c r="S118" t="s">
        <v>1935</v>
      </c>
      <c r="U118">
        <v>3.1</v>
      </c>
      <c r="V118">
        <v>2016</v>
      </c>
      <c r="X118" t="s">
        <v>1934</v>
      </c>
    </row>
    <row r="119" spans="1:24">
      <c r="A119">
        <f t="shared" si="1"/>
        <v>7</v>
      </c>
      <c r="B119">
        <v>103823212</v>
      </c>
      <c r="C119" t="s">
        <v>1944</v>
      </c>
      <c r="D119" t="s">
        <v>1943</v>
      </c>
      <c r="E119" t="s">
        <v>1942</v>
      </c>
      <c r="F119" t="s">
        <v>1941</v>
      </c>
      <c r="G119" t="s">
        <v>2008</v>
      </c>
      <c r="H119" t="s">
        <v>3407</v>
      </c>
      <c r="I119" t="s">
        <v>3416</v>
      </c>
      <c r="J119" t="s">
        <v>3415</v>
      </c>
      <c r="O119" t="s">
        <v>3414</v>
      </c>
      <c r="P119" t="s">
        <v>3413</v>
      </c>
      <c r="S119" t="s">
        <v>1935</v>
      </c>
      <c r="U119">
        <v>3.1</v>
      </c>
      <c r="V119">
        <v>2017</v>
      </c>
      <c r="X119" t="s">
        <v>1934</v>
      </c>
    </row>
    <row r="120" spans="1:24">
      <c r="A120">
        <f t="shared" si="1"/>
        <v>8</v>
      </c>
      <c r="B120">
        <v>103823431</v>
      </c>
      <c r="C120" t="s">
        <v>1944</v>
      </c>
      <c r="D120" t="s">
        <v>1943</v>
      </c>
      <c r="E120" t="s">
        <v>1942</v>
      </c>
      <c r="F120" t="s">
        <v>1941</v>
      </c>
      <c r="G120" t="s">
        <v>2008</v>
      </c>
      <c r="H120" t="s">
        <v>3407</v>
      </c>
      <c r="I120" t="s">
        <v>3412</v>
      </c>
      <c r="J120" t="s">
        <v>2669</v>
      </c>
      <c r="P120" t="s">
        <v>3411</v>
      </c>
      <c r="S120" t="s">
        <v>1935</v>
      </c>
      <c r="U120">
        <v>3.1</v>
      </c>
      <c r="V120">
        <v>2017</v>
      </c>
      <c r="X120" t="s">
        <v>1934</v>
      </c>
    </row>
    <row r="121" spans="1:24">
      <c r="A121">
        <f t="shared" si="1"/>
        <v>9</v>
      </c>
      <c r="B121">
        <v>22728910</v>
      </c>
      <c r="C121" t="s">
        <v>1944</v>
      </c>
      <c r="D121" t="s">
        <v>1943</v>
      </c>
      <c r="E121" t="s">
        <v>1942</v>
      </c>
      <c r="F121" t="s">
        <v>1941</v>
      </c>
      <c r="G121" t="s">
        <v>2008</v>
      </c>
      <c r="H121" t="s">
        <v>3407</v>
      </c>
      <c r="I121" t="s">
        <v>3410</v>
      </c>
      <c r="J121" t="s">
        <v>3007</v>
      </c>
      <c r="O121" t="s">
        <v>3409</v>
      </c>
      <c r="P121" t="s">
        <v>3408</v>
      </c>
      <c r="S121" t="s">
        <v>1935</v>
      </c>
      <c r="U121">
        <v>3.1</v>
      </c>
      <c r="V121">
        <v>2017</v>
      </c>
      <c r="X121" t="s">
        <v>1934</v>
      </c>
    </row>
    <row r="122" spans="1:24">
      <c r="A122">
        <f t="shared" si="1"/>
        <v>10</v>
      </c>
      <c r="B122">
        <v>103823250</v>
      </c>
      <c r="C122" t="s">
        <v>1944</v>
      </c>
      <c r="D122" t="s">
        <v>1943</v>
      </c>
      <c r="E122" t="s">
        <v>1942</v>
      </c>
      <c r="F122" t="s">
        <v>1941</v>
      </c>
      <c r="G122" t="s">
        <v>2008</v>
      </c>
      <c r="H122" t="s">
        <v>3407</v>
      </c>
      <c r="I122" t="s">
        <v>3406</v>
      </c>
      <c r="J122" t="s">
        <v>2478</v>
      </c>
      <c r="P122" t="s">
        <v>3405</v>
      </c>
      <c r="S122" t="s">
        <v>1935</v>
      </c>
      <c r="U122">
        <v>3.1</v>
      </c>
      <c r="V122">
        <v>2017</v>
      </c>
      <c r="X122" t="s">
        <v>1934</v>
      </c>
    </row>
    <row r="123" spans="1:24">
      <c r="A123">
        <f t="shared" si="1"/>
        <v>11</v>
      </c>
      <c r="B123">
        <v>22691601</v>
      </c>
      <c r="C123" t="s">
        <v>1944</v>
      </c>
      <c r="D123" t="s">
        <v>1943</v>
      </c>
      <c r="E123" t="s">
        <v>1942</v>
      </c>
      <c r="F123" t="s">
        <v>2181</v>
      </c>
      <c r="G123" t="s">
        <v>2180</v>
      </c>
      <c r="H123" t="s">
        <v>3392</v>
      </c>
      <c r="I123" t="s">
        <v>3396</v>
      </c>
      <c r="J123" t="s">
        <v>3395</v>
      </c>
      <c r="O123" t="s">
        <v>3394</v>
      </c>
      <c r="P123" t="s">
        <v>3393</v>
      </c>
      <c r="S123" t="s">
        <v>1935</v>
      </c>
      <c r="U123">
        <v>3.1</v>
      </c>
      <c r="V123">
        <v>2016</v>
      </c>
      <c r="X123" t="s">
        <v>1934</v>
      </c>
    </row>
    <row r="124" spans="1:24">
      <c r="A124">
        <f t="shared" si="1"/>
        <v>12</v>
      </c>
      <c r="B124">
        <v>62759683</v>
      </c>
      <c r="C124" t="s">
        <v>1944</v>
      </c>
      <c r="D124" t="s">
        <v>1943</v>
      </c>
      <c r="E124" t="s">
        <v>1942</v>
      </c>
      <c r="F124" t="s">
        <v>2181</v>
      </c>
      <c r="G124" t="s">
        <v>2180</v>
      </c>
      <c r="H124" t="s">
        <v>3392</v>
      </c>
      <c r="I124" t="s">
        <v>3391</v>
      </c>
      <c r="J124" t="s">
        <v>2598</v>
      </c>
      <c r="P124" t="s">
        <v>3390</v>
      </c>
      <c r="S124" t="s">
        <v>1935</v>
      </c>
      <c r="U124">
        <v>3.1</v>
      </c>
      <c r="V124">
        <v>2017</v>
      </c>
      <c r="X124" t="s">
        <v>1934</v>
      </c>
    </row>
    <row r="125" spans="1:24">
      <c r="A125">
        <f t="shared" si="1"/>
        <v>13</v>
      </c>
      <c r="B125">
        <v>22691052</v>
      </c>
      <c r="C125" t="s">
        <v>1944</v>
      </c>
      <c r="D125" t="s">
        <v>1943</v>
      </c>
      <c r="E125" t="s">
        <v>1942</v>
      </c>
      <c r="F125" t="s">
        <v>2181</v>
      </c>
      <c r="G125" t="s">
        <v>2180</v>
      </c>
      <c r="H125" t="s">
        <v>3381</v>
      </c>
      <c r="I125" t="s">
        <v>3385</v>
      </c>
      <c r="J125" t="s">
        <v>3384</v>
      </c>
      <c r="O125" t="s">
        <v>3383</v>
      </c>
      <c r="P125" t="s">
        <v>3382</v>
      </c>
      <c r="S125" t="s">
        <v>1935</v>
      </c>
      <c r="U125">
        <v>3.1</v>
      </c>
      <c r="V125">
        <v>2016</v>
      </c>
      <c r="X125" t="s">
        <v>1934</v>
      </c>
    </row>
    <row r="126" spans="1:24">
      <c r="A126">
        <f t="shared" si="1"/>
        <v>14</v>
      </c>
      <c r="B126">
        <v>22691056</v>
      </c>
      <c r="C126" t="s">
        <v>1944</v>
      </c>
      <c r="D126" t="s">
        <v>1943</v>
      </c>
      <c r="E126" t="s">
        <v>1942</v>
      </c>
      <c r="F126" t="s">
        <v>2181</v>
      </c>
      <c r="G126" t="s">
        <v>2180</v>
      </c>
      <c r="H126" t="s">
        <v>3381</v>
      </c>
      <c r="I126" t="s">
        <v>3380</v>
      </c>
      <c r="J126" t="s">
        <v>3379</v>
      </c>
      <c r="O126" t="s">
        <v>3378</v>
      </c>
      <c r="P126" t="s">
        <v>3377</v>
      </c>
      <c r="S126" t="s">
        <v>1935</v>
      </c>
      <c r="U126">
        <v>3.1</v>
      </c>
      <c r="V126">
        <v>2016</v>
      </c>
      <c r="X126" t="s">
        <v>1934</v>
      </c>
    </row>
    <row r="127" spans="1:24">
      <c r="A127">
        <f t="shared" si="1"/>
        <v>15</v>
      </c>
      <c r="B127">
        <v>22729490</v>
      </c>
      <c r="C127" t="s">
        <v>1944</v>
      </c>
      <c r="D127" t="s">
        <v>1943</v>
      </c>
      <c r="E127" t="s">
        <v>1942</v>
      </c>
      <c r="F127" t="s">
        <v>2688</v>
      </c>
      <c r="G127" t="s">
        <v>2687</v>
      </c>
      <c r="H127" t="s">
        <v>3372</v>
      </c>
      <c r="I127" t="s">
        <v>3376</v>
      </c>
      <c r="J127" t="s">
        <v>3375</v>
      </c>
      <c r="O127" t="s">
        <v>3374</v>
      </c>
      <c r="P127" t="s">
        <v>3373</v>
      </c>
      <c r="S127" t="s">
        <v>1935</v>
      </c>
      <c r="U127">
        <v>3.1</v>
      </c>
      <c r="V127">
        <v>2016</v>
      </c>
      <c r="X127" t="s">
        <v>1934</v>
      </c>
    </row>
    <row r="128" spans="1:24">
      <c r="A128">
        <f t="shared" si="1"/>
        <v>16</v>
      </c>
      <c r="B128">
        <v>22728658</v>
      </c>
      <c r="C128" t="s">
        <v>1944</v>
      </c>
      <c r="D128" t="s">
        <v>1943</v>
      </c>
      <c r="E128" t="s">
        <v>1942</v>
      </c>
      <c r="F128" t="s">
        <v>2688</v>
      </c>
      <c r="G128" t="s">
        <v>2687</v>
      </c>
      <c r="H128" t="s">
        <v>3372</v>
      </c>
      <c r="I128" t="s">
        <v>2753</v>
      </c>
      <c r="J128" t="s">
        <v>2513</v>
      </c>
      <c r="O128" t="s">
        <v>3371</v>
      </c>
      <c r="P128" t="s">
        <v>3370</v>
      </c>
      <c r="S128" t="s">
        <v>1935</v>
      </c>
      <c r="U128">
        <v>3.1</v>
      </c>
      <c r="V128">
        <v>2016</v>
      </c>
      <c r="X128" t="s">
        <v>1934</v>
      </c>
    </row>
    <row r="129" spans="1:24">
      <c r="A129">
        <f t="shared" si="1"/>
        <v>17</v>
      </c>
      <c r="B129">
        <v>22728705</v>
      </c>
      <c r="C129" t="s">
        <v>1944</v>
      </c>
      <c r="D129" t="s">
        <v>1943</v>
      </c>
      <c r="E129" t="s">
        <v>1942</v>
      </c>
      <c r="F129" t="s">
        <v>2229</v>
      </c>
      <c r="G129" t="s">
        <v>2228</v>
      </c>
      <c r="H129" t="s">
        <v>3366</v>
      </c>
      <c r="I129" t="s">
        <v>3369</v>
      </c>
      <c r="J129" t="s">
        <v>3368</v>
      </c>
      <c r="P129" t="s">
        <v>3367</v>
      </c>
      <c r="S129" t="s">
        <v>1935</v>
      </c>
      <c r="U129">
        <v>3.1</v>
      </c>
      <c r="V129">
        <v>2016</v>
      </c>
      <c r="X129" t="s">
        <v>1934</v>
      </c>
    </row>
    <row r="130" spans="1:24">
      <c r="A130">
        <f t="shared" si="1"/>
        <v>18</v>
      </c>
      <c r="B130">
        <v>22728701</v>
      </c>
      <c r="C130" t="s">
        <v>1944</v>
      </c>
      <c r="D130" t="s">
        <v>1943</v>
      </c>
      <c r="E130" t="s">
        <v>1942</v>
      </c>
      <c r="F130" t="s">
        <v>2229</v>
      </c>
      <c r="G130" t="s">
        <v>2228</v>
      </c>
      <c r="H130" t="s">
        <v>3366</v>
      </c>
      <c r="I130" t="s">
        <v>3365</v>
      </c>
      <c r="J130" t="s">
        <v>3364</v>
      </c>
      <c r="P130" t="s">
        <v>3363</v>
      </c>
      <c r="S130" t="s">
        <v>1935</v>
      </c>
      <c r="U130">
        <v>3.1</v>
      </c>
      <c r="V130">
        <v>2016</v>
      </c>
      <c r="X130" t="s">
        <v>1934</v>
      </c>
    </row>
    <row r="131" spans="1:24">
      <c r="A131">
        <f t="shared" si="1"/>
        <v>19</v>
      </c>
      <c r="B131">
        <v>22728666</v>
      </c>
      <c r="C131" t="s">
        <v>1944</v>
      </c>
      <c r="D131" t="s">
        <v>1943</v>
      </c>
      <c r="E131" t="s">
        <v>1942</v>
      </c>
      <c r="F131" t="s">
        <v>2688</v>
      </c>
      <c r="G131" t="s">
        <v>2687</v>
      </c>
      <c r="H131" t="s">
        <v>3356</v>
      </c>
      <c r="I131" t="s">
        <v>3359</v>
      </c>
      <c r="J131" t="s">
        <v>3358</v>
      </c>
      <c r="P131" t="s">
        <v>3357</v>
      </c>
      <c r="S131" t="s">
        <v>1935</v>
      </c>
      <c r="U131">
        <v>3.1</v>
      </c>
      <c r="V131">
        <v>2016</v>
      </c>
      <c r="X131" t="s">
        <v>1934</v>
      </c>
    </row>
    <row r="132" spans="1:24">
      <c r="A132">
        <f t="shared" si="1"/>
        <v>20</v>
      </c>
      <c r="B132">
        <v>22728662</v>
      </c>
      <c r="C132" t="s">
        <v>1944</v>
      </c>
      <c r="D132" t="s">
        <v>1943</v>
      </c>
      <c r="E132" t="s">
        <v>1942</v>
      </c>
      <c r="F132" t="s">
        <v>2688</v>
      </c>
      <c r="G132" t="s">
        <v>2687</v>
      </c>
      <c r="H132" t="s">
        <v>3356</v>
      </c>
      <c r="I132" t="s">
        <v>3355</v>
      </c>
      <c r="J132" t="s">
        <v>3354</v>
      </c>
      <c r="P132" t="s">
        <v>3353</v>
      </c>
      <c r="S132" t="s">
        <v>1935</v>
      </c>
      <c r="U132">
        <v>3.1</v>
      </c>
      <c r="V132">
        <v>2016</v>
      </c>
      <c r="X132" t="s">
        <v>1934</v>
      </c>
    </row>
    <row r="133" spans="1:24">
      <c r="A133">
        <f t="shared" si="1"/>
        <v>21</v>
      </c>
      <c r="B133">
        <v>22728814</v>
      </c>
      <c r="C133" t="s">
        <v>1944</v>
      </c>
      <c r="D133" t="s">
        <v>1943</v>
      </c>
      <c r="E133" t="s">
        <v>1942</v>
      </c>
      <c r="F133" t="s">
        <v>1941</v>
      </c>
      <c r="G133" t="s">
        <v>3352</v>
      </c>
      <c r="H133" t="s">
        <v>3351</v>
      </c>
      <c r="I133" t="s">
        <v>3350</v>
      </c>
      <c r="J133" t="s">
        <v>3349</v>
      </c>
      <c r="P133" t="s">
        <v>3348</v>
      </c>
      <c r="S133" t="s">
        <v>1935</v>
      </c>
      <c r="U133">
        <v>3.1</v>
      </c>
      <c r="V133">
        <v>2016</v>
      </c>
      <c r="X133" t="s">
        <v>1934</v>
      </c>
    </row>
    <row r="134" spans="1:24">
      <c r="A134">
        <f t="shared" si="1"/>
        <v>22</v>
      </c>
      <c r="B134">
        <v>22728884</v>
      </c>
      <c r="C134" t="s">
        <v>1944</v>
      </c>
      <c r="D134" t="s">
        <v>1943</v>
      </c>
      <c r="E134" t="s">
        <v>1942</v>
      </c>
      <c r="F134" t="s">
        <v>1962</v>
      </c>
      <c r="G134" t="s">
        <v>1961</v>
      </c>
      <c r="H134" t="s">
        <v>3347</v>
      </c>
      <c r="I134" t="s">
        <v>3346</v>
      </c>
      <c r="J134" t="s">
        <v>2361</v>
      </c>
      <c r="P134" t="s">
        <v>3345</v>
      </c>
      <c r="S134" t="s">
        <v>1935</v>
      </c>
      <c r="U134">
        <v>3.1</v>
      </c>
      <c r="V134">
        <v>2016</v>
      </c>
      <c r="X134" t="s">
        <v>1934</v>
      </c>
    </row>
    <row r="135" spans="1:24">
      <c r="A135">
        <f t="shared" si="1"/>
        <v>23</v>
      </c>
      <c r="B135">
        <v>22710496</v>
      </c>
      <c r="C135" t="s">
        <v>1944</v>
      </c>
      <c r="D135" t="s">
        <v>1943</v>
      </c>
      <c r="E135" t="s">
        <v>1942</v>
      </c>
      <c r="F135" t="s">
        <v>1941</v>
      </c>
      <c r="G135" t="s">
        <v>2628</v>
      </c>
      <c r="H135" t="s">
        <v>3327</v>
      </c>
      <c r="I135" t="s">
        <v>3337</v>
      </c>
      <c r="J135" t="s">
        <v>3336</v>
      </c>
      <c r="P135" t="s">
        <v>3335</v>
      </c>
      <c r="S135" t="s">
        <v>1935</v>
      </c>
      <c r="U135">
        <v>3.1</v>
      </c>
      <c r="V135">
        <v>2016</v>
      </c>
      <c r="X135" t="s">
        <v>1934</v>
      </c>
    </row>
    <row r="136" spans="1:24">
      <c r="A136">
        <f t="shared" si="1"/>
        <v>24</v>
      </c>
      <c r="B136">
        <v>22710511</v>
      </c>
      <c r="C136" t="s">
        <v>1944</v>
      </c>
      <c r="D136" t="s">
        <v>1943</v>
      </c>
      <c r="E136" t="s">
        <v>1942</v>
      </c>
      <c r="F136" t="s">
        <v>1941</v>
      </c>
      <c r="G136" t="s">
        <v>2628</v>
      </c>
      <c r="H136" t="s">
        <v>3327</v>
      </c>
      <c r="I136" t="s">
        <v>3334</v>
      </c>
      <c r="J136" t="s">
        <v>3333</v>
      </c>
      <c r="O136" t="s">
        <v>3332</v>
      </c>
      <c r="P136" t="s">
        <v>3331</v>
      </c>
      <c r="S136" t="s">
        <v>1935</v>
      </c>
      <c r="U136">
        <v>3.1</v>
      </c>
      <c r="V136">
        <v>2016</v>
      </c>
      <c r="X136" t="s">
        <v>1934</v>
      </c>
    </row>
    <row r="137" spans="1:24">
      <c r="A137">
        <f t="shared" si="1"/>
        <v>25</v>
      </c>
      <c r="B137">
        <v>22710499</v>
      </c>
      <c r="C137" t="s">
        <v>1944</v>
      </c>
      <c r="D137" t="s">
        <v>1943</v>
      </c>
      <c r="E137" t="s">
        <v>1942</v>
      </c>
      <c r="F137" t="s">
        <v>1941</v>
      </c>
      <c r="G137" t="s">
        <v>2628</v>
      </c>
      <c r="H137" t="s">
        <v>3327</v>
      </c>
      <c r="I137" t="s">
        <v>3330</v>
      </c>
      <c r="J137" t="s">
        <v>3329</v>
      </c>
      <c r="P137" t="s">
        <v>3328</v>
      </c>
      <c r="S137" t="s">
        <v>1935</v>
      </c>
      <c r="U137">
        <v>3.1</v>
      </c>
      <c r="V137">
        <v>2016</v>
      </c>
      <c r="X137" t="s">
        <v>1934</v>
      </c>
    </row>
    <row r="138" spans="1:24">
      <c r="A138">
        <f t="shared" si="1"/>
        <v>26</v>
      </c>
      <c r="B138">
        <v>22734867</v>
      </c>
      <c r="C138" t="s">
        <v>1944</v>
      </c>
      <c r="D138" t="s">
        <v>1943</v>
      </c>
      <c r="E138" t="s">
        <v>1942</v>
      </c>
      <c r="F138" t="s">
        <v>1941</v>
      </c>
      <c r="G138" t="s">
        <v>2628</v>
      </c>
      <c r="H138" t="s">
        <v>3327</v>
      </c>
      <c r="I138" t="s">
        <v>3326</v>
      </c>
      <c r="J138" t="s">
        <v>3007</v>
      </c>
      <c r="O138" t="s">
        <v>3325</v>
      </c>
      <c r="P138" t="s">
        <v>3324</v>
      </c>
      <c r="S138" t="s">
        <v>1935</v>
      </c>
      <c r="U138">
        <v>3.1</v>
      </c>
      <c r="V138">
        <v>2017</v>
      </c>
      <c r="X138" t="s">
        <v>1934</v>
      </c>
    </row>
    <row r="139" spans="1:24">
      <c r="A139">
        <f t="shared" si="1"/>
        <v>27</v>
      </c>
      <c r="B139">
        <v>22724513</v>
      </c>
      <c r="C139" t="s">
        <v>1944</v>
      </c>
      <c r="D139" t="s">
        <v>1943</v>
      </c>
      <c r="E139" t="s">
        <v>1942</v>
      </c>
      <c r="F139" t="s">
        <v>2229</v>
      </c>
      <c r="G139" t="s">
        <v>2228</v>
      </c>
      <c r="H139" t="s">
        <v>3323</v>
      </c>
      <c r="I139" t="s">
        <v>3322</v>
      </c>
      <c r="J139" t="s">
        <v>3321</v>
      </c>
      <c r="P139" t="s">
        <v>3320</v>
      </c>
      <c r="S139" t="s">
        <v>1935</v>
      </c>
      <c r="U139">
        <v>3.1</v>
      </c>
      <c r="V139">
        <v>2016</v>
      </c>
      <c r="X139" t="s">
        <v>1934</v>
      </c>
    </row>
    <row r="140" spans="1:24">
      <c r="A140">
        <f t="shared" si="1"/>
        <v>28</v>
      </c>
      <c r="B140">
        <v>22728754</v>
      </c>
      <c r="C140" t="s">
        <v>1944</v>
      </c>
      <c r="D140" t="s">
        <v>1943</v>
      </c>
      <c r="E140" t="s">
        <v>1942</v>
      </c>
      <c r="F140" t="s">
        <v>1962</v>
      </c>
      <c r="G140" t="s">
        <v>1961</v>
      </c>
      <c r="H140" t="s">
        <v>3312</v>
      </c>
      <c r="I140" t="s">
        <v>3311</v>
      </c>
      <c r="J140" t="s">
        <v>3310</v>
      </c>
      <c r="P140" t="s">
        <v>3309</v>
      </c>
      <c r="S140" t="s">
        <v>1935</v>
      </c>
      <c r="U140">
        <v>3.1</v>
      </c>
      <c r="V140">
        <v>2016</v>
      </c>
      <c r="X140" t="s">
        <v>1934</v>
      </c>
    </row>
    <row r="141" spans="1:24">
      <c r="A141">
        <f t="shared" si="1"/>
        <v>29</v>
      </c>
      <c r="B141">
        <v>62183030</v>
      </c>
      <c r="C141" t="s">
        <v>1944</v>
      </c>
      <c r="D141" t="s">
        <v>1943</v>
      </c>
      <c r="E141" t="s">
        <v>1942</v>
      </c>
      <c r="F141" t="s">
        <v>3305</v>
      </c>
      <c r="G141" t="s">
        <v>3304</v>
      </c>
      <c r="H141" t="s">
        <v>3303</v>
      </c>
      <c r="I141" t="s">
        <v>3302</v>
      </c>
      <c r="J141" t="s">
        <v>3301</v>
      </c>
      <c r="P141" t="s">
        <v>3300</v>
      </c>
      <c r="S141" t="s">
        <v>1935</v>
      </c>
      <c r="U141">
        <v>3.1</v>
      </c>
      <c r="V141">
        <v>2017</v>
      </c>
      <c r="X141" t="s">
        <v>1934</v>
      </c>
    </row>
    <row r="142" spans="1:24">
      <c r="A142">
        <f t="shared" si="1"/>
        <v>30</v>
      </c>
      <c r="B142">
        <v>22728804</v>
      </c>
      <c r="C142" t="s">
        <v>1944</v>
      </c>
      <c r="D142" t="s">
        <v>1943</v>
      </c>
      <c r="E142" t="s">
        <v>1942</v>
      </c>
      <c r="F142" t="s">
        <v>2223</v>
      </c>
      <c r="G142" t="s">
        <v>2222</v>
      </c>
      <c r="H142" t="s">
        <v>3266</v>
      </c>
      <c r="I142" t="s">
        <v>3265</v>
      </c>
      <c r="J142" t="s">
        <v>2010</v>
      </c>
      <c r="P142" t="s">
        <v>3264</v>
      </c>
      <c r="S142" t="s">
        <v>1935</v>
      </c>
      <c r="U142">
        <v>3.1</v>
      </c>
      <c r="V142">
        <v>2016</v>
      </c>
      <c r="X142" t="s">
        <v>1934</v>
      </c>
    </row>
    <row r="143" spans="1:24">
      <c r="A143">
        <f t="shared" si="1"/>
        <v>31</v>
      </c>
      <c r="B143">
        <v>22728873</v>
      </c>
      <c r="C143" t="s">
        <v>1944</v>
      </c>
      <c r="D143" t="s">
        <v>1943</v>
      </c>
      <c r="E143" t="s">
        <v>1942</v>
      </c>
      <c r="F143" t="s">
        <v>1962</v>
      </c>
      <c r="G143" t="s">
        <v>1961</v>
      </c>
      <c r="H143" t="s">
        <v>3263</v>
      </c>
      <c r="I143" t="s">
        <v>3262</v>
      </c>
      <c r="J143" t="s">
        <v>3261</v>
      </c>
      <c r="O143" t="s">
        <v>3260</v>
      </c>
      <c r="P143" t="s">
        <v>3259</v>
      </c>
      <c r="S143" t="s">
        <v>1935</v>
      </c>
      <c r="U143">
        <v>3.1</v>
      </c>
      <c r="V143">
        <v>2016</v>
      </c>
      <c r="X143" t="s">
        <v>1934</v>
      </c>
    </row>
    <row r="144" spans="1:24">
      <c r="A144">
        <f t="shared" si="1"/>
        <v>32</v>
      </c>
      <c r="B144">
        <v>22734732</v>
      </c>
      <c r="C144" t="s">
        <v>1944</v>
      </c>
      <c r="D144" t="s">
        <v>1943</v>
      </c>
      <c r="E144" t="s">
        <v>1942</v>
      </c>
      <c r="F144" t="s">
        <v>2181</v>
      </c>
      <c r="G144" t="s">
        <v>2180</v>
      </c>
      <c r="H144" t="s">
        <v>3258</v>
      </c>
      <c r="I144" t="s">
        <v>3257</v>
      </c>
      <c r="J144" t="s">
        <v>3256</v>
      </c>
      <c r="P144" t="s">
        <v>3255</v>
      </c>
      <c r="S144" t="s">
        <v>1935</v>
      </c>
      <c r="U144">
        <v>3.1</v>
      </c>
      <c r="V144">
        <v>2016</v>
      </c>
      <c r="X144" t="s">
        <v>1934</v>
      </c>
    </row>
    <row r="145" spans="1:24">
      <c r="A145">
        <f t="shared" si="1"/>
        <v>33</v>
      </c>
      <c r="B145">
        <v>22680418</v>
      </c>
      <c r="C145" t="s">
        <v>1944</v>
      </c>
      <c r="D145" t="s">
        <v>1943</v>
      </c>
      <c r="E145" t="s">
        <v>1942</v>
      </c>
      <c r="F145" t="s">
        <v>2688</v>
      </c>
      <c r="G145" t="s">
        <v>2687</v>
      </c>
      <c r="H145" t="s">
        <v>3248</v>
      </c>
      <c r="I145" t="s">
        <v>3247</v>
      </c>
      <c r="J145" t="s">
        <v>1958</v>
      </c>
      <c r="P145" t="s">
        <v>3246</v>
      </c>
      <c r="Q145" t="s">
        <v>3245</v>
      </c>
      <c r="S145" t="s">
        <v>1935</v>
      </c>
      <c r="U145">
        <v>3.1</v>
      </c>
      <c r="V145">
        <v>2016</v>
      </c>
      <c r="X145" t="s">
        <v>1934</v>
      </c>
    </row>
    <row r="146" spans="1:24">
      <c r="A146">
        <f t="shared" si="1"/>
        <v>34</v>
      </c>
      <c r="B146">
        <v>22728892</v>
      </c>
      <c r="C146" t="s">
        <v>1944</v>
      </c>
      <c r="D146" t="s">
        <v>1943</v>
      </c>
      <c r="E146" t="s">
        <v>1942</v>
      </c>
      <c r="F146" t="s">
        <v>2935</v>
      </c>
      <c r="G146" t="s">
        <v>2934</v>
      </c>
      <c r="H146" t="s">
        <v>3244</v>
      </c>
      <c r="I146" t="s">
        <v>3243</v>
      </c>
      <c r="J146" t="s">
        <v>3242</v>
      </c>
      <c r="O146" t="s">
        <v>3241</v>
      </c>
      <c r="P146" t="s">
        <v>3240</v>
      </c>
      <c r="R146" t="s">
        <v>3239</v>
      </c>
      <c r="S146" t="s">
        <v>1935</v>
      </c>
      <c r="U146">
        <v>3.1</v>
      </c>
      <c r="V146">
        <v>2016</v>
      </c>
      <c r="X146" t="s">
        <v>1934</v>
      </c>
    </row>
    <row r="147" spans="1:24">
      <c r="A147">
        <f t="shared" ref="A147:A210" si="2">A146+1</f>
        <v>35</v>
      </c>
      <c r="B147">
        <v>22720622</v>
      </c>
      <c r="C147" t="s">
        <v>1944</v>
      </c>
      <c r="D147" t="s">
        <v>1943</v>
      </c>
      <c r="E147" t="s">
        <v>1942</v>
      </c>
      <c r="F147" t="s">
        <v>1941</v>
      </c>
      <c r="G147" t="s">
        <v>2008</v>
      </c>
      <c r="H147" t="s">
        <v>3238</v>
      </c>
      <c r="I147" t="s">
        <v>3237</v>
      </c>
      <c r="J147" t="s">
        <v>3236</v>
      </c>
      <c r="O147" t="s">
        <v>3235</v>
      </c>
      <c r="P147" t="s">
        <v>3234</v>
      </c>
      <c r="S147" t="s">
        <v>1935</v>
      </c>
      <c r="U147">
        <v>3.1</v>
      </c>
      <c r="V147">
        <v>2017</v>
      </c>
      <c r="X147" t="s">
        <v>1934</v>
      </c>
    </row>
    <row r="148" spans="1:24">
      <c r="A148">
        <f t="shared" si="2"/>
        <v>36</v>
      </c>
      <c r="B148">
        <v>22704348</v>
      </c>
      <c r="C148" t="s">
        <v>1944</v>
      </c>
      <c r="D148" t="s">
        <v>1943</v>
      </c>
      <c r="E148" t="s">
        <v>1942</v>
      </c>
      <c r="F148" t="s">
        <v>1941</v>
      </c>
      <c r="G148" t="s">
        <v>2664</v>
      </c>
      <c r="H148" t="s">
        <v>3226</v>
      </c>
      <c r="I148" t="s">
        <v>3225</v>
      </c>
      <c r="J148" t="s">
        <v>3224</v>
      </c>
      <c r="P148" t="s">
        <v>3223</v>
      </c>
      <c r="S148" t="s">
        <v>1935</v>
      </c>
      <c r="U148">
        <v>3.1</v>
      </c>
      <c r="V148">
        <v>2016</v>
      </c>
      <c r="X148" t="s">
        <v>1934</v>
      </c>
    </row>
    <row r="149" spans="1:24">
      <c r="A149">
        <f t="shared" si="2"/>
        <v>37</v>
      </c>
      <c r="B149">
        <v>62239833</v>
      </c>
      <c r="C149" t="s">
        <v>1944</v>
      </c>
      <c r="D149" t="s">
        <v>1943</v>
      </c>
      <c r="E149" t="s">
        <v>1942</v>
      </c>
      <c r="F149" t="s">
        <v>2688</v>
      </c>
      <c r="G149" t="s">
        <v>2687</v>
      </c>
      <c r="H149" t="s">
        <v>3203</v>
      </c>
      <c r="I149" t="s">
        <v>3202</v>
      </c>
      <c r="J149" t="s">
        <v>3201</v>
      </c>
      <c r="P149" t="s">
        <v>3200</v>
      </c>
      <c r="S149" t="s">
        <v>1935</v>
      </c>
      <c r="U149">
        <v>3.1</v>
      </c>
      <c r="V149">
        <v>2017</v>
      </c>
      <c r="X149" t="s">
        <v>1934</v>
      </c>
    </row>
    <row r="150" spans="1:24">
      <c r="A150">
        <f t="shared" si="2"/>
        <v>38</v>
      </c>
      <c r="B150">
        <v>22728825</v>
      </c>
      <c r="C150" t="s">
        <v>1944</v>
      </c>
      <c r="D150" t="s">
        <v>1943</v>
      </c>
      <c r="E150" t="s">
        <v>1942</v>
      </c>
      <c r="F150" t="s">
        <v>1941</v>
      </c>
      <c r="G150" t="s">
        <v>2008</v>
      </c>
      <c r="H150" t="s">
        <v>3195</v>
      </c>
      <c r="I150" t="s">
        <v>3194</v>
      </c>
      <c r="J150" t="s">
        <v>3193</v>
      </c>
      <c r="O150" t="s">
        <v>3192</v>
      </c>
      <c r="P150" t="s">
        <v>3191</v>
      </c>
      <c r="S150" t="s">
        <v>1935</v>
      </c>
      <c r="U150">
        <v>3.1</v>
      </c>
      <c r="V150">
        <v>2016</v>
      </c>
      <c r="X150" t="s">
        <v>1934</v>
      </c>
    </row>
    <row r="151" spans="1:24">
      <c r="A151">
        <f t="shared" si="2"/>
        <v>39</v>
      </c>
      <c r="B151">
        <v>22687333</v>
      </c>
      <c r="C151" t="s">
        <v>1944</v>
      </c>
      <c r="D151" t="s">
        <v>1943</v>
      </c>
      <c r="E151" t="s">
        <v>1942</v>
      </c>
      <c r="F151" t="s">
        <v>3187</v>
      </c>
      <c r="G151" t="s">
        <v>3186</v>
      </c>
      <c r="H151" t="s">
        <v>3185</v>
      </c>
      <c r="I151" t="s">
        <v>3190</v>
      </c>
      <c r="J151" t="s">
        <v>3189</v>
      </c>
      <c r="P151" t="s">
        <v>3188</v>
      </c>
      <c r="S151" t="s">
        <v>1935</v>
      </c>
      <c r="U151">
        <v>3.1</v>
      </c>
      <c r="V151">
        <v>2016</v>
      </c>
      <c r="X151" t="s">
        <v>1934</v>
      </c>
    </row>
    <row r="152" spans="1:24">
      <c r="A152">
        <f t="shared" si="2"/>
        <v>40</v>
      </c>
      <c r="B152">
        <v>22728709</v>
      </c>
      <c r="C152" t="s">
        <v>1944</v>
      </c>
      <c r="D152" t="s">
        <v>1943</v>
      </c>
      <c r="E152" t="s">
        <v>1942</v>
      </c>
      <c r="F152" t="s">
        <v>3187</v>
      </c>
      <c r="G152" t="s">
        <v>3186</v>
      </c>
      <c r="H152" t="s">
        <v>3185</v>
      </c>
      <c r="I152" t="s">
        <v>3184</v>
      </c>
      <c r="J152" t="s">
        <v>3183</v>
      </c>
      <c r="P152" t="s">
        <v>3182</v>
      </c>
      <c r="S152" t="s">
        <v>1935</v>
      </c>
      <c r="U152">
        <v>3.1</v>
      </c>
      <c r="V152">
        <v>2016</v>
      </c>
      <c r="X152" t="s">
        <v>1934</v>
      </c>
    </row>
    <row r="153" spans="1:24">
      <c r="A153">
        <f t="shared" si="2"/>
        <v>41</v>
      </c>
      <c r="B153">
        <v>22720840</v>
      </c>
      <c r="C153" t="s">
        <v>1944</v>
      </c>
      <c r="D153" t="s">
        <v>1943</v>
      </c>
      <c r="E153" t="s">
        <v>1942</v>
      </c>
      <c r="F153" t="s">
        <v>1941</v>
      </c>
      <c r="G153" t="s">
        <v>2008</v>
      </c>
      <c r="H153" t="s">
        <v>3177</v>
      </c>
      <c r="I153" t="s">
        <v>3176</v>
      </c>
      <c r="J153" t="s">
        <v>3175</v>
      </c>
      <c r="P153" t="s">
        <v>3174</v>
      </c>
      <c r="S153" t="s">
        <v>1935</v>
      </c>
      <c r="U153">
        <v>3.1</v>
      </c>
      <c r="V153">
        <v>2016</v>
      </c>
      <c r="X153" t="s">
        <v>1934</v>
      </c>
    </row>
    <row r="154" spans="1:24">
      <c r="A154">
        <f t="shared" si="2"/>
        <v>42</v>
      </c>
      <c r="B154">
        <v>62178398</v>
      </c>
      <c r="C154" t="s">
        <v>1944</v>
      </c>
      <c r="D154" t="s">
        <v>1943</v>
      </c>
      <c r="E154" t="s">
        <v>1942</v>
      </c>
      <c r="F154" t="s">
        <v>2321</v>
      </c>
      <c r="G154" t="s">
        <v>2320</v>
      </c>
      <c r="H154" t="s">
        <v>3166</v>
      </c>
      <c r="I154" t="s">
        <v>3169</v>
      </c>
      <c r="J154" t="s">
        <v>3168</v>
      </c>
      <c r="P154" t="s">
        <v>3167</v>
      </c>
      <c r="S154" t="s">
        <v>1935</v>
      </c>
      <c r="U154">
        <v>3.1</v>
      </c>
      <c r="V154">
        <v>2016</v>
      </c>
      <c r="X154" t="s">
        <v>1934</v>
      </c>
    </row>
    <row r="155" spans="1:24">
      <c r="A155">
        <f t="shared" si="2"/>
        <v>43</v>
      </c>
      <c r="B155">
        <v>22727515</v>
      </c>
      <c r="C155" t="s">
        <v>1944</v>
      </c>
      <c r="D155" t="s">
        <v>1943</v>
      </c>
      <c r="E155" t="s">
        <v>1942</v>
      </c>
      <c r="F155" t="s">
        <v>2321</v>
      </c>
      <c r="G155" t="s">
        <v>2320</v>
      </c>
      <c r="H155" t="s">
        <v>3166</v>
      </c>
      <c r="I155" t="s">
        <v>3165</v>
      </c>
      <c r="J155" t="s">
        <v>3164</v>
      </c>
      <c r="P155" t="s">
        <v>3163</v>
      </c>
      <c r="S155" t="s">
        <v>1935</v>
      </c>
      <c r="U155">
        <v>3.1</v>
      </c>
      <c r="V155">
        <v>2016</v>
      </c>
      <c r="X155" t="s">
        <v>1934</v>
      </c>
    </row>
    <row r="156" spans="1:24">
      <c r="A156">
        <f t="shared" si="2"/>
        <v>44</v>
      </c>
      <c r="B156">
        <v>62322970</v>
      </c>
      <c r="C156" t="s">
        <v>1944</v>
      </c>
      <c r="D156" t="s">
        <v>1943</v>
      </c>
      <c r="E156" t="s">
        <v>1942</v>
      </c>
      <c r="F156" t="s">
        <v>3162</v>
      </c>
      <c r="G156" t="s">
        <v>3161</v>
      </c>
      <c r="H156" t="s">
        <v>3160</v>
      </c>
      <c r="I156" t="s">
        <v>3159</v>
      </c>
      <c r="J156" t="s">
        <v>3158</v>
      </c>
      <c r="P156" t="s">
        <v>3157</v>
      </c>
      <c r="S156" t="s">
        <v>1935</v>
      </c>
      <c r="U156">
        <v>3.1</v>
      </c>
      <c r="V156">
        <v>2017</v>
      </c>
      <c r="X156" t="s">
        <v>1934</v>
      </c>
    </row>
    <row r="157" spans="1:24">
      <c r="A157">
        <f t="shared" si="2"/>
        <v>45</v>
      </c>
      <c r="B157">
        <v>22690222</v>
      </c>
      <c r="C157" t="s">
        <v>1944</v>
      </c>
      <c r="D157" t="s">
        <v>1943</v>
      </c>
      <c r="E157" t="s">
        <v>1942</v>
      </c>
      <c r="F157" t="s">
        <v>2181</v>
      </c>
      <c r="G157" t="s">
        <v>2180</v>
      </c>
      <c r="H157" t="s">
        <v>3152</v>
      </c>
      <c r="I157" t="s">
        <v>3156</v>
      </c>
      <c r="J157" t="s">
        <v>2648</v>
      </c>
      <c r="P157" t="s">
        <v>3155</v>
      </c>
      <c r="S157" t="s">
        <v>1935</v>
      </c>
      <c r="U157">
        <v>3.1</v>
      </c>
      <c r="V157">
        <v>2016</v>
      </c>
      <c r="X157" t="s">
        <v>1934</v>
      </c>
    </row>
    <row r="158" spans="1:24">
      <c r="A158">
        <f t="shared" si="2"/>
        <v>46</v>
      </c>
      <c r="B158">
        <v>62254534</v>
      </c>
      <c r="C158" t="s">
        <v>1944</v>
      </c>
      <c r="D158" t="s">
        <v>1943</v>
      </c>
      <c r="E158" t="s">
        <v>1942</v>
      </c>
      <c r="F158" t="s">
        <v>2181</v>
      </c>
      <c r="G158" t="s">
        <v>2180</v>
      </c>
      <c r="H158" t="s">
        <v>3152</v>
      </c>
      <c r="I158" t="s">
        <v>3154</v>
      </c>
      <c r="J158" t="s">
        <v>2598</v>
      </c>
      <c r="P158" t="s">
        <v>3153</v>
      </c>
      <c r="S158" t="s">
        <v>1935</v>
      </c>
      <c r="U158">
        <v>3.1</v>
      </c>
      <c r="V158">
        <v>2017</v>
      </c>
      <c r="X158" t="s">
        <v>1934</v>
      </c>
    </row>
    <row r="159" spans="1:24">
      <c r="A159">
        <f t="shared" si="2"/>
        <v>47</v>
      </c>
      <c r="B159">
        <v>22690218</v>
      </c>
      <c r="C159" t="s">
        <v>1944</v>
      </c>
      <c r="D159" t="s">
        <v>1943</v>
      </c>
      <c r="E159" t="s">
        <v>1942</v>
      </c>
      <c r="F159" t="s">
        <v>2181</v>
      </c>
      <c r="G159" t="s">
        <v>2180</v>
      </c>
      <c r="H159" t="s">
        <v>3152</v>
      </c>
      <c r="I159" t="s">
        <v>3151</v>
      </c>
      <c r="J159" t="s">
        <v>3150</v>
      </c>
      <c r="P159" t="s">
        <v>3149</v>
      </c>
      <c r="S159" t="s">
        <v>1935</v>
      </c>
      <c r="U159">
        <v>3.1</v>
      </c>
      <c r="V159">
        <v>2016</v>
      </c>
      <c r="X159" t="s">
        <v>1934</v>
      </c>
    </row>
    <row r="160" spans="1:24">
      <c r="A160">
        <f t="shared" si="2"/>
        <v>48</v>
      </c>
      <c r="B160">
        <v>22685776</v>
      </c>
      <c r="C160" t="s">
        <v>1944</v>
      </c>
      <c r="D160" t="s">
        <v>1943</v>
      </c>
      <c r="E160" t="s">
        <v>1942</v>
      </c>
      <c r="F160" t="s">
        <v>2229</v>
      </c>
      <c r="G160" t="s">
        <v>2228</v>
      </c>
      <c r="H160" t="s">
        <v>3137</v>
      </c>
      <c r="I160" t="s">
        <v>3136</v>
      </c>
      <c r="J160" t="s">
        <v>2177</v>
      </c>
      <c r="P160" t="s">
        <v>3135</v>
      </c>
      <c r="S160" t="s">
        <v>1935</v>
      </c>
      <c r="U160">
        <v>3.1</v>
      </c>
      <c r="V160">
        <v>2016</v>
      </c>
      <c r="X160" t="s">
        <v>1934</v>
      </c>
    </row>
    <row r="161" spans="1:24">
      <c r="A161">
        <f t="shared" si="2"/>
        <v>49</v>
      </c>
      <c r="B161">
        <v>22678955</v>
      </c>
      <c r="C161" t="s">
        <v>1944</v>
      </c>
      <c r="D161" t="s">
        <v>1943</v>
      </c>
      <c r="E161" t="s">
        <v>1942</v>
      </c>
      <c r="F161" t="s">
        <v>3097</v>
      </c>
      <c r="G161" t="s">
        <v>3096</v>
      </c>
      <c r="H161" t="s">
        <v>3095</v>
      </c>
      <c r="I161" t="s">
        <v>2782</v>
      </c>
      <c r="J161" t="s">
        <v>3094</v>
      </c>
      <c r="P161" t="s">
        <v>3093</v>
      </c>
      <c r="S161" t="s">
        <v>1935</v>
      </c>
      <c r="U161">
        <v>3.1</v>
      </c>
      <c r="V161">
        <v>2016</v>
      </c>
      <c r="X161" t="s">
        <v>1934</v>
      </c>
    </row>
    <row r="162" spans="1:24">
      <c r="A162">
        <f t="shared" si="2"/>
        <v>50</v>
      </c>
      <c r="B162">
        <v>22684143</v>
      </c>
      <c r="C162" t="s">
        <v>1944</v>
      </c>
      <c r="D162" t="s">
        <v>1943</v>
      </c>
      <c r="E162" t="s">
        <v>1942</v>
      </c>
      <c r="F162" t="s">
        <v>2637</v>
      </c>
      <c r="G162" t="s">
        <v>2636</v>
      </c>
      <c r="H162" t="s">
        <v>3092</v>
      </c>
      <c r="I162" t="s">
        <v>3091</v>
      </c>
      <c r="J162" t="s">
        <v>3090</v>
      </c>
      <c r="P162" t="s">
        <v>3089</v>
      </c>
      <c r="Q162" t="s">
        <v>3088</v>
      </c>
      <c r="S162" t="s">
        <v>1935</v>
      </c>
      <c r="U162">
        <v>3.1</v>
      </c>
      <c r="V162">
        <v>2016</v>
      </c>
      <c r="X162" t="s">
        <v>1934</v>
      </c>
    </row>
    <row r="163" spans="1:24">
      <c r="A163">
        <f t="shared" si="2"/>
        <v>51</v>
      </c>
      <c r="B163">
        <v>22728673</v>
      </c>
      <c r="C163" t="s">
        <v>1944</v>
      </c>
      <c r="D163" t="s">
        <v>1943</v>
      </c>
      <c r="E163" t="s">
        <v>1942</v>
      </c>
      <c r="F163" t="s">
        <v>2229</v>
      </c>
      <c r="G163" t="s">
        <v>2228</v>
      </c>
      <c r="H163" t="s">
        <v>3058</v>
      </c>
      <c r="I163" t="s">
        <v>3060</v>
      </c>
      <c r="J163" t="s">
        <v>3007</v>
      </c>
      <c r="P163" t="s">
        <v>3059</v>
      </c>
      <c r="S163" t="s">
        <v>1935</v>
      </c>
      <c r="U163">
        <v>3.1</v>
      </c>
      <c r="V163">
        <v>2016</v>
      </c>
      <c r="X163" t="s">
        <v>1934</v>
      </c>
    </row>
    <row r="164" spans="1:24">
      <c r="A164">
        <f t="shared" si="2"/>
        <v>52</v>
      </c>
      <c r="B164">
        <v>22685182</v>
      </c>
      <c r="C164" t="s">
        <v>1944</v>
      </c>
      <c r="D164" t="s">
        <v>1943</v>
      </c>
      <c r="E164" t="s">
        <v>1942</v>
      </c>
      <c r="F164" t="s">
        <v>2229</v>
      </c>
      <c r="G164" t="s">
        <v>2228</v>
      </c>
      <c r="H164" t="s">
        <v>3058</v>
      </c>
      <c r="I164" t="s">
        <v>3057</v>
      </c>
      <c r="J164" t="s">
        <v>3056</v>
      </c>
      <c r="P164" t="s">
        <v>3055</v>
      </c>
      <c r="S164" t="s">
        <v>1935</v>
      </c>
      <c r="U164">
        <v>3.1</v>
      </c>
      <c r="V164">
        <v>2016</v>
      </c>
      <c r="X164" t="s">
        <v>1934</v>
      </c>
    </row>
    <row r="165" spans="1:24">
      <c r="A165">
        <f t="shared" si="2"/>
        <v>53</v>
      </c>
      <c r="B165">
        <v>22733394</v>
      </c>
      <c r="C165" t="s">
        <v>1944</v>
      </c>
      <c r="D165" t="s">
        <v>1943</v>
      </c>
      <c r="E165" t="s">
        <v>1942</v>
      </c>
      <c r="F165" t="s">
        <v>1962</v>
      </c>
      <c r="G165" t="s">
        <v>1961</v>
      </c>
      <c r="H165" t="s">
        <v>3015</v>
      </c>
      <c r="I165" t="s">
        <v>3014</v>
      </c>
      <c r="J165" t="s">
        <v>3013</v>
      </c>
      <c r="P165" t="s">
        <v>3012</v>
      </c>
      <c r="S165" t="s">
        <v>1935</v>
      </c>
      <c r="U165">
        <v>3.1</v>
      </c>
      <c r="V165">
        <v>2017</v>
      </c>
      <c r="X165" t="s">
        <v>1934</v>
      </c>
    </row>
    <row r="166" spans="1:24">
      <c r="A166">
        <f t="shared" si="2"/>
        <v>54</v>
      </c>
      <c r="B166">
        <v>22720852</v>
      </c>
      <c r="C166" t="s">
        <v>1944</v>
      </c>
      <c r="D166" t="s">
        <v>1943</v>
      </c>
      <c r="E166" t="s">
        <v>1942</v>
      </c>
      <c r="F166" t="s">
        <v>1941</v>
      </c>
      <c r="G166" t="s">
        <v>2008</v>
      </c>
      <c r="H166" t="s">
        <v>3008</v>
      </c>
      <c r="I166" t="s">
        <v>3011</v>
      </c>
      <c r="J166" t="s">
        <v>3010</v>
      </c>
      <c r="P166" t="s">
        <v>3009</v>
      </c>
      <c r="S166" t="s">
        <v>1935</v>
      </c>
      <c r="U166">
        <v>3.1</v>
      </c>
      <c r="V166">
        <v>2016</v>
      </c>
      <c r="X166" t="s">
        <v>1934</v>
      </c>
    </row>
    <row r="167" spans="1:24">
      <c r="A167">
        <f t="shared" si="2"/>
        <v>55</v>
      </c>
      <c r="B167">
        <v>22720848</v>
      </c>
      <c r="C167" t="s">
        <v>1944</v>
      </c>
      <c r="D167" t="s">
        <v>1943</v>
      </c>
      <c r="E167" t="s">
        <v>1942</v>
      </c>
      <c r="F167" t="s">
        <v>1941</v>
      </c>
      <c r="G167" t="s">
        <v>2008</v>
      </c>
      <c r="H167" t="s">
        <v>3008</v>
      </c>
      <c r="I167" t="s">
        <v>2815</v>
      </c>
      <c r="J167" t="s">
        <v>3007</v>
      </c>
      <c r="P167" t="s">
        <v>3006</v>
      </c>
      <c r="S167" t="s">
        <v>1935</v>
      </c>
      <c r="U167">
        <v>3.1</v>
      </c>
      <c r="V167">
        <v>2016</v>
      </c>
      <c r="X167" t="s">
        <v>1934</v>
      </c>
    </row>
    <row r="168" spans="1:24">
      <c r="A168">
        <f t="shared" si="2"/>
        <v>56</v>
      </c>
      <c r="B168">
        <v>22724449</v>
      </c>
      <c r="C168" t="s">
        <v>1944</v>
      </c>
      <c r="D168" t="s">
        <v>1943</v>
      </c>
      <c r="E168" t="s">
        <v>1942</v>
      </c>
      <c r="F168" t="s">
        <v>3002</v>
      </c>
      <c r="G168" t="s">
        <v>3001</v>
      </c>
      <c r="H168" t="s">
        <v>3000</v>
      </c>
      <c r="I168" t="s">
        <v>3005</v>
      </c>
      <c r="J168" t="s">
        <v>3004</v>
      </c>
      <c r="P168" t="s">
        <v>3003</v>
      </c>
      <c r="S168" t="s">
        <v>1935</v>
      </c>
      <c r="U168">
        <v>3.1</v>
      </c>
      <c r="V168">
        <v>2016</v>
      </c>
      <c r="X168" t="s">
        <v>1934</v>
      </c>
    </row>
    <row r="169" spans="1:24">
      <c r="A169">
        <f t="shared" si="2"/>
        <v>57</v>
      </c>
      <c r="B169">
        <v>22728643</v>
      </c>
      <c r="C169" t="s">
        <v>1944</v>
      </c>
      <c r="D169" t="s">
        <v>1943</v>
      </c>
      <c r="E169" t="s">
        <v>1942</v>
      </c>
      <c r="F169" t="s">
        <v>3002</v>
      </c>
      <c r="G169" t="s">
        <v>3001</v>
      </c>
      <c r="H169" t="s">
        <v>3000</v>
      </c>
      <c r="I169" t="s">
        <v>2999</v>
      </c>
      <c r="J169" t="s">
        <v>2998</v>
      </c>
      <c r="O169" t="s">
        <v>2997</v>
      </c>
      <c r="P169" t="s">
        <v>2996</v>
      </c>
      <c r="S169" t="s">
        <v>1935</v>
      </c>
      <c r="U169">
        <v>3.1</v>
      </c>
      <c r="V169">
        <v>2016</v>
      </c>
      <c r="X169" t="s">
        <v>1934</v>
      </c>
    </row>
    <row r="170" spans="1:24">
      <c r="A170">
        <f t="shared" si="2"/>
        <v>58</v>
      </c>
      <c r="B170">
        <v>62258591</v>
      </c>
      <c r="C170" t="s">
        <v>1944</v>
      </c>
      <c r="D170" t="s">
        <v>1943</v>
      </c>
      <c r="E170" t="s">
        <v>1942</v>
      </c>
      <c r="F170" t="s">
        <v>1962</v>
      </c>
      <c r="G170" t="s">
        <v>1961</v>
      </c>
      <c r="H170" t="s">
        <v>2995</v>
      </c>
      <c r="I170" t="s">
        <v>2994</v>
      </c>
      <c r="J170" t="s">
        <v>2993</v>
      </c>
      <c r="P170" t="s">
        <v>2992</v>
      </c>
      <c r="S170" t="s">
        <v>1935</v>
      </c>
      <c r="U170">
        <v>3.1</v>
      </c>
      <c r="V170">
        <v>2017</v>
      </c>
      <c r="X170" t="s">
        <v>1934</v>
      </c>
    </row>
    <row r="171" spans="1:24">
      <c r="A171">
        <f t="shared" si="2"/>
        <v>59</v>
      </c>
      <c r="B171">
        <v>22720738</v>
      </c>
      <c r="C171" t="s">
        <v>1944</v>
      </c>
      <c r="D171" t="s">
        <v>1943</v>
      </c>
      <c r="E171" t="s">
        <v>1942</v>
      </c>
      <c r="F171" t="s">
        <v>1941</v>
      </c>
      <c r="G171" t="s">
        <v>2008</v>
      </c>
      <c r="H171" t="s">
        <v>2984</v>
      </c>
      <c r="I171" t="s">
        <v>2983</v>
      </c>
      <c r="J171" t="s">
        <v>2982</v>
      </c>
      <c r="P171" t="s">
        <v>2981</v>
      </c>
      <c r="S171" t="s">
        <v>1935</v>
      </c>
      <c r="U171">
        <v>3.1</v>
      </c>
      <c r="V171">
        <v>2017</v>
      </c>
      <c r="X171" t="s">
        <v>1934</v>
      </c>
    </row>
    <row r="172" spans="1:24">
      <c r="A172">
        <f t="shared" si="2"/>
        <v>60</v>
      </c>
      <c r="B172">
        <v>62307504</v>
      </c>
      <c r="C172" t="s">
        <v>1944</v>
      </c>
      <c r="D172" t="s">
        <v>1943</v>
      </c>
      <c r="E172" t="s">
        <v>1942</v>
      </c>
      <c r="F172" t="s">
        <v>2229</v>
      </c>
      <c r="G172" t="s">
        <v>2228</v>
      </c>
      <c r="H172" t="s">
        <v>2980</v>
      </c>
      <c r="I172" t="s">
        <v>2979</v>
      </c>
      <c r="J172" t="s">
        <v>2978</v>
      </c>
      <c r="P172" t="s">
        <v>2977</v>
      </c>
      <c r="S172" t="s">
        <v>1935</v>
      </c>
      <c r="U172">
        <v>3.1</v>
      </c>
      <c r="V172">
        <v>2017</v>
      </c>
      <c r="X172" t="s">
        <v>1934</v>
      </c>
    </row>
    <row r="173" spans="1:24">
      <c r="A173">
        <f t="shared" si="2"/>
        <v>61</v>
      </c>
      <c r="B173">
        <v>22690733</v>
      </c>
      <c r="C173" t="s">
        <v>1944</v>
      </c>
      <c r="D173" t="s">
        <v>1943</v>
      </c>
      <c r="E173" t="s">
        <v>1942</v>
      </c>
      <c r="F173" t="s">
        <v>2181</v>
      </c>
      <c r="G173" t="s">
        <v>2180</v>
      </c>
      <c r="H173" t="s">
        <v>2976</v>
      </c>
      <c r="I173" t="s">
        <v>2975</v>
      </c>
      <c r="J173" t="s">
        <v>2974</v>
      </c>
      <c r="P173" t="s">
        <v>2973</v>
      </c>
      <c r="S173" t="s">
        <v>1935</v>
      </c>
      <c r="U173">
        <v>3.1</v>
      </c>
      <c r="V173">
        <v>2016</v>
      </c>
      <c r="X173" t="s">
        <v>1934</v>
      </c>
    </row>
    <row r="174" spans="1:24">
      <c r="A174">
        <f t="shared" si="2"/>
        <v>62</v>
      </c>
      <c r="B174">
        <v>22728889</v>
      </c>
      <c r="C174" t="s">
        <v>1944</v>
      </c>
      <c r="D174" t="s">
        <v>1943</v>
      </c>
      <c r="E174" t="s">
        <v>1942</v>
      </c>
      <c r="F174" t="s">
        <v>1962</v>
      </c>
      <c r="G174" t="s">
        <v>1961</v>
      </c>
      <c r="H174" t="s">
        <v>2957</v>
      </c>
      <c r="I174" t="s">
        <v>2956</v>
      </c>
      <c r="J174" t="s">
        <v>2591</v>
      </c>
      <c r="O174" t="s">
        <v>2955</v>
      </c>
      <c r="P174" t="s">
        <v>2954</v>
      </c>
      <c r="S174" t="s">
        <v>1935</v>
      </c>
      <c r="U174">
        <v>3.1</v>
      </c>
      <c r="V174">
        <v>2016</v>
      </c>
      <c r="X174" t="s">
        <v>1934</v>
      </c>
    </row>
    <row r="175" spans="1:24">
      <c r="A175">
        <f t="shared" si="2"/>
        <v>63</v>
      </c>
      <c r="B175">
        <v>22731930</v>
      </c>
      <c r="C175" t="s">
        <v>1944</v>
      </c>
      <c r="D175" t="s">
        <v>1943</v>
      </c>
      <c r="E175" t="s">
        <v>1942</v>
      </c>
      <c r="F175" t="s">
        <v>2935</v>
      </c>
      <c r="G175" t="s">
        <v>2934</v>
      </c>
      <c r="H175" t="s">
        <v>2933</v>
      </c>
      <c r="I175" t="s">
        <v>2517</v>
      </c>
      <c r="J175" t="s">
        <v>2932</v>
      </c>
      <c r="P175" t="s">
        <v>2931</v>
      </c>
      <c r="S175" t="s">
        <v>1935</v>
      </c>
      <c r="U175">
        <v>3.1</v>
      </c>
      <c r="V175">
        <v>2016</v>
      </c>
      <c r="X175" t="s">
        <v>1934</v>
      </c>
    </row>
    <row r="176" spans="1:24">
      <c r="A176">
        <f t="shared" si="2"/>
        <v>64</v>
      </c>
      <c r="B176">
        <v>103811601</v>
      </c>
      <c r="C176" t="s">
        <v>1944</v>
      </c>
      <c r="D176" t="s">
        <v>1943</v>
      </c>
      <c r="E176" t="s">
        <v>1942</v>
      </c>
      <c r="F176" t="s">
        <v>1941</v>
      </c>
      <c r="G176" t="s">
        <v>2930</v>
      </c>
      <c r="H176" t="s">
        <v>2929</v>
      </c>
      <c r="I176" t="s">
        <v>2928</v>
      </c>
      <c r="J176" t="s">
        <v>2927</v>
      </c>
      <c r="P176" t="s">
        <v>2926</v>
      </c>
      <c r="S176" t="s">
        <v>1935</v>
      </c>
      <c r="U176">
        <v>3.1</v>
      </c>
      <c r="V176">
        <v>2017</v>
      </c>
      <c r="X176" t="s">
        <v>1934</v>
      </c>
    </row>
    <row r="177" spans="1:24">
      <c r="A177">
        <f t="shared" si="2"/>
        <v>65</v>
      </c>
      <c r="B177">
        <v>22710840</v>
      </c>
      <c r="C177" t="s">
        <v>1944</v>
      </c>
      <c r="D177" t="s">
        <v>1943</v>
      </c>
      <c r="E177" t="s">
        <v>1942</v>
      </c>
      <c r="F177" t="s">
        <v>1941</v>
      </c>
      <c r="G177" t="s">
        <v>2628</v>
      </c>
      <c r="H177" t="s">
        <v>2925</v>
      </c>
      <c r="I177" t="s">
        <v>2924</v>
      </c>
      <c r="J177" t="s">
        <v>2923</v>
      </c>
      <c r="P177" t="s">
        <v>2922</v>
      </c>
      <c r="S177" t="s">
        <v>1935</v>
      </c>
      <c r="U177">
        <v>3.1</v>
      </c>
      <c r="V177">
        <v>2016</v>
      </c>
      <c r="X177" t="s">
        <v>1934</v>
      </c>
    </row>
    <row r="178" spans="1:24">
      <c r="A178">
        <f t="shared" si="2"/>
        <v>66</v>
      </c>
      <c r="B178">
        <v>22728769</v>
      </c>
      <c r="C178" t="s">
        <v>1944</v>
      </c>
      <c r="D178" t="s">
        <v>1943</v>
      </c>
      <c r="E178" t="s">
        <v>1942</v>
      </c>
      <c r="F178" t="s">
        <v>1962</v>
      </c>
      <c r="G178" t="s">
        <v>1961</v>
      </c>
      <c r="H178" t="s">
        <v>2921</v>
      </c>
      <c r="I178" t="s">
        <v>2920</v>
      </c>
      <c r="J178" t="s">
        <v>2919</v>
      </c>
      <c r="O178" t="s">
        <v>2918</v>
      </c>
      <c r="P178" t="s">
        <v>2917</v>
      </c>
      <c r="S178" t="s">
        <v>1935</v>
      </c>
      <c r="U178">
        <v>3.1</v>
      </c>
      <c r="V178">
        <v>2016</v>
      </c>
      <c r="X178" t="s">
        <v>1934</v>
      </c>
    </row>
    <row r="179" spans="1:24">
      <c r="A179">
        <f t="shared" si="2"/>
        <v>67</v>
      </c>
      <c r="B179">
        <v>22728763</v>
      </c>
      <c r="C179" t="s">
        <v>1944</v>
      </c>
      <c r="D179" t="s">
        <v>1943</v>
      </c>
      <c r="E179" t="s">
        <v>1942</v>
      </c>
      <c r="F179" t="s">
        <v>1962</v>
      </c>
      <c r="G179" t="s">
        <v>1961</v>
      </c>
      <c r="H179" t="s">
        <v>2911</v>
      </c>
      <c r="I179" t="s">
        <v>2910</v>
      </c>
      <c r="J179" t="s">
        <v>2909</v>
      </c>
      <c r="P179" t="s">
        <v>2908</v>
      </c>
      <c r="S179" t="s">
        <v>1935</v>
      </c>
      <c r="U179">
        <v>3.1</v>
      </c>
      <c r="V179">
        <v>2016</v>
      </c>
      <c r="X179" t="s">
        <v>1934</v>
      </c>
    </row>
    <row r="180" spans="1:24">
      <c r="A180">
        <f t="shared" si="2"/>
        <v>68</v>
      </c>
      <c r="B180">
        <v>22704724</v>
      </c>
      <c r="C180" t="s">
        <v>1944</v>
      </c>
      <c r="D180" t="s">
        <v>1943</v>
      </c>
      <c r="E180" t="s">
        <v>1942</v>
      </c>
      <c r="F180" t="s">
        <v>1941</v>
      </c>
      <c r="G180" t="s">
        <v>2877</v>
      </c>
      <c r="H180" t="s">
        <v>2876</v>
      </c>
      <c r="I180" t="s">
        <v>2875</v>
      </c>
      <c r="J180" t="s">
        <v>2874</v>
      </c>
      <c r="P180" t="s">
        <v>2873</v>
      </c>
      <c r="S180" t="s">
        <v>1935</v>
      </c>
      <c r="U180">
        <v>3.1</v>
      </c>
      <c r="V180">
        <v>2016</v>
      </c>
      <c r="X180" t="s">
        <v>1934</v>
      </c>
    </row>
    <row r="181" spans="1:24">
      <c r="A181">
        <f t="shared" si="2"/>
        <v>69</v>
      </c>
      <c r="B181">
        <v>22693621</v>
      </c>
      <c r="C181" t="s">
        <v>1944</v>
      </c>
      <c r="D181" t="s">
        <v>1943</v>
      </c>
      <c r="E181" t="s">
        <v>1942</v>
      </c>
      <c r="F181" t="s">
        <v>2321</v>
      </c>
      <c r="G181" t="s">
        <v>2868</v>
      </c>
      <c r="H181" t="s">
        <v>2867</v>
      </c>
      <c r="I181" t="s">
        <v>2866</v>
      </c>
      <c r="J181" t="s">
        <v>2865</v>
      </c>
      <c r="P181" t="s">
        <v>2864</v>
      </c>
      <c r="S181" t="s">
        <v>1935</v>
      </c>
      <c r="U181">
        <v>3.1</v>
      </c>
      <c r="V181">
        <v>2016</v>
      </c>
      <c r="X181" t="s">
        <v>1934</v>
      </c>
    </row>
    <row r="182" spans="1:24">
      <c r="A182">
        <f t="shared" si="2"/>
        <v>70</v>
      </c>
      <c r="B182">
        <v>103823595</v>
      </c>
      <c r="C182" t="s">
        <v>1944</v>
      </c>
      <c r="D182" t="s">
        <v>1943</v>
      </c>
      <c r="E182" t="s">
        <v>1942</v>
      </c>
      <c r="F182" t="s">
        <v>1941</v>
      </c>
      <c r="G182" t="s">
        <v>2008</v>
      </c>
      <c r="H182" t="s">
        <v>2863</v>
      </c>
      <c r="I182" t="s">
        <v>2862</v>
      </c>
      <c r="J182" t="s">
        <v>2861</v>
      </c>
      <c r="P182" t="s">
        <v>2860</v>
      </c>
      <c r="S182" t="s">
        <v>1935</v>
      </c>
      <c r="U182">
        <v>3.1</v>
      </c>
      <c r="V182">
        <v>2017</v>
      </c>
      <c r="X182" t="s">
        <v>1934</v>
      </c>
    </row>
    <row r="183" spans="1:24">
      <c r="A183">
        <f t="shared" si="2"/>
        <v>71</v>
      </c>
      <c r="B183">
        <v>22708091</v>
      </c>
      <c r="C183" t="s">
        <v>1944</v>
      </c>
      <c r="D183" t="s">
        <v>1943</v>
      </c>
      <c r="E183" t="s">
        <v>1942</v>
      </c>
      <c r="F183" t="s">
        <v>1941</v>
      </c>
      <c r="G183" t="s">
        <v>2859</v>
      </c>
      <c r="H183" t="s">
        <v>2858</v>
      </c>
      <c r="I183" t="s">
        <v>2857</v>
      </c>
      <c r="J183" t="s">
        <v>2856</v>
      </c>
      <c r="P183" t="s">
        <v>2855</v>
      </c>
      <c r="S183" t="s">
        <v>1935</v>
      </c>
      <c r="U183">
        <v>3.1</v>
      </c>
      <c r="V183">
        <v>2017</v>
      </c>
      <c r="X183" t="s">
        <v>1934</v>
      </c>
    </row>
    <row r="184" spans="1:24">
      <c r="A184">
        <f t="shared" si="2"/>
        <v>72</v>
      </c>
      <c r="B184">
        <v>103829706</v>
      </c>
      <c r="C184" t="s">
        <v>1944</v>
      </c>
      <c r="D184" t="s">
        <v>1943</v>
      </c>
      <c r="E184" t="s">
        <v>1942</v>
      </c>
      <c r="F184" t="s">
        <v>1941</v>
      </c>
      <c r="G184" t="s">
        <v>2008</v>
      </c>
      <c r="H184" t="s">
        <v>2847</v>
      </c>
      <c r="I184" t="s">
        <v>2846</v>
      </c>
      <c r="J184" t="s">
        <v>2152</v>
      </c>
      <c r="P184" t="s">
        <v>2845</v>
      </c>
      <c r="S184" t="s">
        <v>1935</v>
      </c>
      <c r="U184">
        <v>3.1</v>
      </c>
      <c r="V184">
        <v>2017</v>
      </c>
      <c r="X184" t="s">
        <v>1934</v>
      </c>
    </row>
    <row r="185" spans="1:24">
      <c r="A185">
        <f t="shared" si="2"/>
        <v>73</v>
      </c>
      <c r="B185">
        <v>22692455</v>
      </c>
      <c r="C185" t="s">
        <v>1944</v>
      </c>
      <c r="D185" t="s">
        <v>1943</v>
      </c>
      <c r="E185" t="s">
        <v>1942</v>
      </c>
      <c r="F185" t="s">
        <v>1962</v>
      </c>
      <c r="G185" t="s">
        <v>1961</v>
      </c>
      <c r="H185" t="s">
        <v>2808</v>
      </c>
      <c r="I185" t="s">
        <v>2819</v>
      </c>
      <c r="J185" t="s">
        <v>2818</v>
      </c>
      <c r="O185" t="s">
        <v>2817</v>
      </c>
      <c r="P185" t="s">
        <v>2816</v>
      </c>
      <c r="S185" t="s">
        <v>1935</v>
      </c>
      <c r="U185">
        <v>3.1</v>
      </c>
      <c r="V185">
        <v>2016</v>
      </c>
      <c r="X185" t="s">
        <v>1934</v>
      </c>
    </row>
    <row r="186" spans="1:24">
      <c r="A186">
        <f t="shared" si="2"/>
        <v>74</v>
      </c>
      <c r="B186">
        <v>22692450</v>
      </c>
      <c r="C186" t="s">
        <v>1944</v>
      </c>
      <c r="D186" t="s">
        <v>1943</v>
      </c>
      <c r="E186" t="s">
        <v>1942</v>
      </c>
      <c r="F186" t="s">
        <v>1962</v>
      </c>
      <c r="G186" t="s">
        <v>1961</v>
      </c>
      <c r="H186" t="s">
        <v>2808</v>
      </c>
      <c r="I186" t="s">
        <v>2815</v>
      </c>
      <c r="J186" t="s">
        <v>1958</v>
      </c>
      <c r="O186" t="s">
        <v>2814</v>
      </c>
      <c r="P186" t="s">
        <v>2813</v>
      </c>
      <c r="S186" t="s">
        <v>1935</v>
      </c>
      <c r="U186">
        <v>3.1</v>
      </c>
      <c r="V186">
        <v>2016</v>
      </c>
      <c r="X186" t="s">
        <v>1934</v>
      </c>
    </row>
    <row r="187" spans="1:24">
      <c r="A187">
        <f t="shared" si="2"/>
        <v>75</v>
      </c>
      <c r="B187">
        <v>22728740</v>
      </c>
      <c r="C187" t="s">
        <v>1944</v>
      </c>
      <c r="D187" t="s">
        <v>1943</v>
      </c>
      <c r="E187" t="s">
        <v>1942</v>
      </c>
      <c r="F187" t="s">
        <v>1962</v>
      </c>
      <c r="G187" t="s">
        <v>1961</v>
      </c>
      <c r="H187" t="s">
        <v>2808</v>
      </c>
      <c r="I187" t="s">
        <v>2812</v>
      </c>
      <c r="J187" t="s">
        <v>2811</v>
      </c>
      <c r="O187" t="s">
        <v>2810</v>
      </c>
      <c r="P187" t="s">
        <v>2809</v>
      </c>
      <c r="S187" t="s">
        <v>1935</v>
      </c>
      <c r="U187">
        <v>3.1</v>
      </c>
      <c r="V187">
        <v>2016</v>
      </c>
      <c r="X187" t="s">
        <v>1934</v>
      </c>
    </row>
    <row r="188" spans="1:24">
      <c r="A188">
        <f t="shared" si="2"/>
        <v>76</v>
      </c>
      <c r="B188">
        <v>22692447</v>
      </c>
      <c r="C188" t="s">
        <v>1944</v>
      </c>
      <c r="D188" t="s">
        <v>1943</v>
      </c>
      <c r="E188" t="s">
        <v>1942</v>
      </c>
      <c r="F188" t="s">
        <v>1962</v>
      </c>
      <c r="G188" t="s">
        <v>1961</v>
      </c>
      <c r="H188" t="s">
        <v>2808</v>
      </c>
      <c r="I188" t="s">
        <v>2807</v>
      </c>
      <c r="J188" t="s">
        <v>2806</v>
      </c>
      <c r="O188" t="s">
        <v>2805</v>
      </c>
      <c r="P188" t="s">
        <v>2804</v>
      </c>
      <c r="S188" t="s">
        <v>1935</v>
      </c>
      <c r="U188">
        <v>3.1</v>
      </c>
      <c r="V188">
        <v>2016</v>
      </c>
      <c r="X188" t="s">
        <v>1934</v>
      </c>
    </row>
    <row r="189" spans="1:24">
      <c r="A189">
        <f t="shared" si="2"/>
        <v>77</v>
      </c>
      <c r="B189">
        <v>22697307</v>
      </c>
      <c r="C189" t="s">
        <v>1944</v>
      </c>
      <c r="D189" t="s">
        <v>1943</v>
      </c>
      <c r="E189" t="s">
        <v>1942</v>
      </c>
      <c r="F189" t="s">
        <v>2067</v>
      </c>
      <c r="G189" t="s">
        <v>2511</v>
      </c>
      <c r="H189" t="s">
        <v>2783</v>
      </c>
      <c r="I189" t="s">
        <v>2782</v>
      </c>
      <c r="J189" t="s">
        <v>2781</v>
      </c>
      <c r="P189" t="s">
        <v>2780</v>
      </c>
      <c r="S189" t="s">
        <v>1935</v>
      </c>
      <c r="U189">
        <v>3.1</v>
      </c>
      <c r="V189">
        <v>2016</v>
      </c>
      <c r="X189" t="s">
        <v>1934</v>
      </c>
    </row>
    <row r="190" spans="1:24">
      <c r="A190">
        <f t="shared" si="2"/>
        <v>78</v>
      </c>
      <c r="B190">
        <v>22728844</v>
      </c>
      <c r="C190" t="s">
        <v>1944</v>
      </c>
      <c r="D190" t="s">
        <v>1943</v>
      </c>
      <c r="E190" t="s">
        <v>1942</v>
      </c>
      <c r="F190" t="s">
        <v>2229</v>
      </c>
      <c r="G190" t="s">
        <v>2228</v>
      </c>
      <c r="H190" t="s">
        <v>2734</v>
      </c>
      <c r="I190" t="s">
        <v>2737</v>
      </c>
      <c r="J190" t="s">
        <v>2736</v>
      </c>
      <c r="P190" t="s">
        <v>2735</v>
      </c>
      <c r="S190" t="s">
        <v>1935</v>
      </c>
      <c r="U190">
        <v>3.1</v>
      </c>
      <c r="V190">
        <v>2016</v>
      </c>
      <c r="X190" t="s">
        <v>1934</v>
      </c>
    </row>
    <row r="191" spans="1:24">
      <c r="A191">
        <f t="shared" si="2"/>
        <v>79</v>
      </c>
      <c r="B191">
        <v>22728847</v>
      </c>
      <c r="C191" t="s">
        <v>1944</v>
      </c>
      <c r="D191" t="s">
        <v>1943</v>
      </c>
      <c r="E191" t="s">
        <v>1942</v>
      </c>
      <c r="F191" t="s">
        <v>2229</v>
      </c>
      <c r="G191" t="s">
        <v>2228</v>
      </c>
      <c r="H191" t="s">
        <v>2734</v>
      </c>
      <c r="I191" t="s">
        <v>2514</v>
      </c>
      <c r="J191" t="s">
        <v>2733</v>
      </c>
      <c r="P191" t="s">
        <v>2732</v>
      </c>
      <c r="S191" t="s">
        <v>1935</v>
      </c>
      <c r="U191">
        <v>3.1</v>
      </c>
      <c r="V191">
        <v>2016</v>
      </c>
      <c r="X191" t="s">
        <v>1934</v>
      </c>
    </row>
    <row r="192" spans="1:24">
      <c r="A192">
        <f t="shared" si="2"/>
        <v>80</v>
      </c>
      <c r="B192">
        <v>103824105</v>
      </c>
      <c r="C192" t="s">
        <v>1944</v>
      </c>
      <c r="D192" t="s">
        <v>1943</v>
      </c>
      <c r="E192" t="s">
        <v>1942</v>
      </c>
      <c r="F192" t="s">
        <v>1941</v>
      </c>
      <c r="G192" t="s">
        <v>2008</v>
      </c>
      <c r="H192" t="s">
        <v>2731</v>
      </c>
      <c r="I192" t="s">
        <v>2730</v>
      </c>
      <c r="J192" t="s">
        <v>2729</v>
      </c>
      <c r="P192" t="s">
        <v>2728</v>
      </c>
      <c r="S192" t="s">
        <v>1935</v>
      </c>
      <c r="U192">
        <v>3.1</v>
      </c>
      <c r="V192">
        <v>2017</v>
      </c>
      <c r="X192" t="s">
        <v>1934</v>
      </c>
    </row>
    <row r="193" spans="1:24">
      <c r="A193">
        <f t="shared" si="2"/>
        <v>81</v>
      </c>
      <c r="B193">
        <v>22728866</v>
      </c>
      <c r="C193" t="s">
        <v>1944</v>
      </c>
      <c r="D193" t="s">
        <v>1943</v>
      </c>
      <c r="E193" t="s">
        <v>1942</v>
      </c>
      <c r="F193" t="s">
        <v>2126</v>
      </c>
      <c r="G193" t="s">
        <v>2125</v>
      </c>
      <c r="H193" t="s">
        <v>2711</v>
      </c>
      <c r="I193" t="s">
        <v>2717</v>
      </c>
      <c r="J193" t="s">
        <v>2716</v>
      </c>
      <c r="P193" t="s">
        <v>2715</v>
      </c>
      <c r="S193" t="s">
        <v>1935</v>
      </c>
      <c r="U193">
        <v>3.1</v>
      </c>
      <c r="V193">
        <v>2017</v>
      </c>
      <c r="X193" t="s">
        <v>1934</v>
      </c>
    </row>
    <row r="194" spans="1:24">
      <c r="A194">
        <f t="shared" si="2"/>
        <v>82</v>
      </c>
      <c r="B194">
        <v>22728856</v>
      </c>
      <c r="C194" t="s">
        <v>1944</v>
      </c>
      <c r="D194" t="s">
        <v>1943</v>
      </c>
      <c r="E194" t="s">
        <v>1942</v>
      </c>
      <c r="F194" t="s">
        <v>2126</v>
      </c>
      <c r="G194" t="s">
        <v>2125</v>
      </c>
      <c r="H194" t="s">
        <v>2711</v>
      </c>
      <c r="I194" t="s">
        <v>2714</v>
      </c>
      <c r="J194" t="s">
        <v>2713</v>
      </c>
      <c r="P194" t="s">
        <v>2712</v>
      </c>
      <c r="S194" t="s">
        <v>1935</v>
      </c>
      <c r="U194">
        <v>3.1</v>
      </c>
      <c r="V194">
        <v>2016</v>
      </c>
      <c r="X194" t="s">
        <v>1934</v>
      </c>
    </row>
    <row r="195" spans="1:24">
      <c r="A195">
        <f t="shared" si="2"/>
        <v>83</v>
      </c>
      <c r="B195">
        <v>22728861</v>
      </c>
      <c r="C195" t="s">
        <v>1944</v>
      </c>
      <c r="D195" t="s">
        <v>1943</v>
      </c>
      <c r="E195" t="s">
        <v>1942</v>
      </c>
      <c r="F195" t="s">
        <v>2126</v>
      </c>
      <c r="G195" t="s">
        <v>2125</v>
      </c>
      <c r="H195" t="s">
        <v>2711</v>
      </c>
      <c r="I195" t="s">
        <v>2710</v>
      </c>
      <c r="J195" t="s">
        <v>2513</v>
      </c>
      <c r="P195" t="s">
        <v>2709</v>
      </c>
      <c r="S195" t="s">
        <v>1935</v>
      </c>
      <c r="U195">
        <v>3.1</v>
      </c>
      <c r="V195">
        <v>2016</v>
      </c>
      <c r="X195" t="s">
        <v>1934</v>
      </c>
    </row>
    <row r="196" spans="1:24">
      <c r="A196">
        <f t="shared" si="2"/>
        <v>84</v>
      </c>
      <c r="B196">
        <v>22685258</v>
      </c>
      <c r="C196" t="s">
        <v>1944</v>
      </c>
      <c r="D196" t="s">
        <v>1943</v>
      </c>
      <c r="E196" t="s">
        <v>1942</v>
      </c>
      <c r="F196" t="s">
        <v>2229</v>
      </c>
      <c r="G196" t="s">
        <v>2228</v>
      </c>
      <c r="H196" t="s">
        <v>2708</v>
      </c>
      <c r="I196" t="s">
        <v>2707</v>
      </c>
      <c r="J196" t="s">
        <v>2706</v>
      </c>
      <c r="O196" t="s">
        <v>2705</v>
      </c>
      <c r="P196" t="s">
        <v>2704</v>
      </c>
      <c r="S196" t="s">
        <v>1935</v>
      </c>
      <c r="U196">
        <v>3.1</v>
      </c>
      <c r="V196">
        <v>2016</v>
      </c>
      <c r="X196" t="s">
        <v>1934</v>
      </c>
    </row>
    <row r="197" spans="1:24">
      <c r="A197">
        <f t="shared" si="2"/>
        <v>85</v>
      </c>
      <c r="B197">
        <v>22680496</v>
      </c>
      <c r="C197" t="s">
        <v>1944</v>
      </c>
      <c r="D197" t="s">
        <v>1943</v>
      </c>
      <c r="E197" t="s">
        <v>1942</v>
      </c>
      <c r="F197" t="s">
        <v>2688</v>
      </c>
      <c r="G197" t="s">
        <v>2687</v>
      </c>
      <c r="H197" t="s">
        <v>2686</v>
      </c>
      <c r="I197" t="s">
        <v>2685</v>
      </c>
      <c r="J197" t="s">
        <v>2684</v>
      </c>
      <c r="P197" t="s">
        <v>2683</v>
      </c>
      <c r="S197" t="s">
        <v>1935</v>
      </c>
      <c r="U197">
        <v>3.1</v>
      </c>
      <c r="V197">
        <v>2016</v>
      </c>
      <c r="X197" t="s">
        <v>1934</v>
      </c>
    </row>
    <row r="198" spans="1:24">
      <c r="A198">
        <f t="shared" si="2"/>
        <v>86</v>
      </c>
      <c r="B198">
        <v>22691086</v>
      </c>
      <c r="C198" t="s">
        <v>1944</v>
      </c>
      <c r="D198" t="s">
        <v>1943</v>
      </c>
      <c r="E198" t="s">
        <v>1942</v>
      </c>
      <c r="F198" t="s">
        <v>2181</v>
      </c>
      <c r="G198" t="s">
        <v>2180</v>
      </c>
      <c r="H198" t="s">
        <v>2682</v>
      </c>
      <c r="I198" t="s">
        <v>2681</v>
      </c>
      <c r="J198" t="s">
        <v>2680</v>
      </c>
      <c r="P198" t="s">
        <v>2679</v>
      </c>
      <c r="S198" t="s">
        <v>1935</v>
      </c>
      <c r="U198">
        <v>3.1</v>
      </c>
      <c r="V198">
        <v>2016</v>
      </c>
      <c r="X198" t="s">
        <v>1934</v>
      </c>
    </row>
    <row r="199" spans="1:24">
      <c r="A199">
        <f t="shared" si="2"/>
        <v>87</v>
      </c>
      <c r="B199">
        <v>22704329</v>
      </c>
      <c r="C199" t="s">
        <v>1944</v>
      </c>
      <c r="D199" t="s">
        <v>1943</v>
      </c>
      <c r="E199" t="s">
        <v>1942</v>
      </c>
      <c r="F199" t="s">
        <v>1941</v>
      </c>
      <c r="G199" t="s">
        <v>2664</v>
      </c>
      <c r="H199" t="s">
        <v>2663</v>
      </c>
      <c r="I199" t="s">
        <v>2673</v>
      </c>
      <c r="J199" t="s">
        <v>2672</v>
      </c>
      <c r="P199" t="s">
        <v>2671</v>
      </c>
      <c r="S199" t="s">
        <v>1935</v>
      </c>
      <c r="U199">
        <v>3.1</v>
      </c>
      <c r="V199">
        <v>2017</v>
      </c>
      <c r="X199" t="s">
        <v>1934</v>
      </c>
    </row>
    <row r="200" spans="1:24">
      <c r="A200">
        <f t="shared" si="2"/>
        <v>88</v>
      </c>
      <c r="B200">
        <v>22704335</v>
      </c>
      <c r="C200" t="s">
        <v>1944</v>
      </c>
      <c r="D200" t="s">
        <v>1943</v>
      </c>
      <c r="E200" t="s">
        <v>1942</v>
      </c>
      <c r="F200" t="s">
        <v>1941</v>
      </c>
      <c r="G200" t="s">
        <v>2664</v>
      </c>
      <c r="H200" t="s">
        <v>2663</v>
      </c>
      <c r="I200" t="s">
        <v>2670</v>
      </c>
      <c r="J200" t="s">
        <v>2669</v>
      </c>
      <c r="P200" t="s">
        <v>2668</v>
      </c>
      <c r="S200" t="s">
        <v>1935</v>
      </c>
      <c r="U200">
        <v>3.1</v>
      </c>
      <c r="V200">
        <v>2016</v>
      </c>
      <c r="X200" t="s">
        <v>1934</v>
      </c>
    </row>
    <row r="201" spans="1:24">
      <c r="A201">
        <f t="shared" si="2"/>
        <v>89</v>
      </c>
      <c r="B201">
        <v>22704323</v>
      </c>
      <c r="C201" t="s">
        <v>1944</v>
      </c>
      <c r="D201" t="s">
        <v>1943</v>
      </c>
      <c r="E201" t="s">
        <v>1942</v>
      </c>
      <c r="F201" t="s">
        <v>1941</v>
      </c>
      <c r="G201" t="s">
        <v>2664</v>
      </c>
      <c r="H201" t="s">
        <v>2663</v>
      </c>
      <c r="I201" t="s">
        <v>2667</v>
      </c>
      <c r="J201" t="s">
        <v>2666</v>
      </c>
      <c r="P201" t="s">
        <v>2665</v>
      </c>
      <c r="S201" t="s">
        <v>1935</v>
      </c>
      <c r="U201">
        <v>3.1</v>
      </c>
      <c r="V201">
        <v>2016</v>
      </c>
      <c r="X201" t="s">
        <v>1934</v>
      </c>
    </row>
    <row r="202" spans="1:24">
      <c r="A202">
        <f t="shared" si="2"/>
        <v>90</v>
      </c>
      <c r="B202">
        <v>22704342</v>
      </c>
      <c r="C202" t="s">
        <v>1944</v>
      </c>
      <c r="D202" t="s">
        <v>1943</v>
      </c>
      <c r="E202" t="s">
        <v>1942</v>
      </c>
      <c r="F202" t="s">
        <v>1941</v>
      </c>
      <c r="G202" t="s">
        <v>2664</v>
      </c>
      <c r="H202" t="s">
        <v>2663</v>
      </c>
      <c r="I202" t="s">
        <v>2662</v>
      </c>
      <c r="J202" t="s">
        <v>2661</v>
      </c>
      <c r="P202" t="s">
        <v>2660</v>
      </c>
      <c r="S202" t="s">
        <v>1935</v>
      </c>
      <c r="U202">
        <v>3.1</v>
      </c>
      <c r="V202">
        <v>2016</v>
      </c>
      <c r="X202" t="s">
        <v>1934</v>
      </c>
    </row>
    <row r="203" spans="1:24">
      <c r="A203">
        <f t="shared" si="2"/>
        <v>91</v>
      </c>
      <c r="B203">
        <v>22728746</v>
      </c>
      <c r="C203" t="s">
        <v>1944</v>
      </c>
      <c r="D203" t="s">
        <v>1943</v>
      </c>
      <c r="E203" t="s">
        <v>1942</v>
      </c>
      <c r="F203" t="s">
        <v>1962</v>
      </c>
      <c r="G203" t="s">
        <v>1961</v>
      </c>
      <c r="H203" t="s">
        <v>2653</v>
      </c>
      <c r="I203" t="s">
        <v>2652</v>
      </c>
      <c r="J203" t="s">
        <v>1977</v>
      </c>
      <c r="O203" t="s">
        <v>2651</v>
      </c>
      <c r="P203" t="s">
        <v>2650</v>
      </c>
      <c r="S203" t="s">
        <v>1935</v>
      </c>
      <c r="U203">
        <v>3.1</v>
      </c>
      <c r="V203">
        <v>2016</v>
      </c>
      <c r="X203" t="s">
        <v>1934</v>
      </c>
    </row>
    <row r="204" spans="1:24">
      <c r="A204">
        <f t="shared" si="2"/>
        <v>92</v>
      </c>
      <c r="B204">
        <v>22708559</v>
      </c>
      <c r="C204" t="s">
        <v>1944</v>
      </c>
      <c r="D204" t="s">
        <v>1943</v>
      </c>
      <c r="E204" t="s">
        <v>1942</v>
      </c>
      <c r="F204" t="s">
        <v>1941</v>
      </c>
      <c r="G204" t="s">
        <v>1955</v>
      </c>
      <c r="H204" t="s">
        <v>2646</v>
      </c>
      <c r="I204" t="s">
        <v>2649</v>
      </c>
      <c r="J204" t="s">
        <v>2648</v>
      </c>
      <c r="P204" t="s">
        <v>2647</v>
      </c>
      <c r="S204" t="s">
        <v>1935</v>
      </c>
      <c r="U204">
        <v>3.1</v>
      </c>
      <c r="V204">
        <v>2016</v>
      </c>
      <c r="X204" t="s">
        <v>1934</v>
      </c>
    </row>
    <row r="205" spans="1:24">
      <c r="A205">
        <f t="shared" si="2"/>
        <v>93</v>
      </c>
      <c r="B205">
        <v>22708564</v>
      </c>
      <c r="C205" t="s">
        <v>1944</v>
      </c>
      <c r="D205" t="s">
        <v>1943</v>
      </c>
      <c r="E205" t="s">
        <v>1942</v>
      </c>
      <c r="F205" t="s">
        <v>1941</v>
      </c>
      <c r="G205" t="s">
        <v>1955</v>
      </c>
      <c r="H205" t="s">
        <v>2646</v>
      </c>
      <c r="I205" t="s">
        <v>2645</v>
      </c>
      <c r="J205" t="s">
        <v>2644</v>
      </c>
      <c r="O205" t="s">
        <v>2643</v>
      </c>
      <c r="P205" t="s">
        <v>2642</v>
      </c>
      <c r="S205" t="s">
        <v>1935</v>
      </c>
      <c r="U205">
        <v>3.1</v>
      </c>
      <c r="V205">
        <v>2017</v>
      </c>
      <c r="X205" t="s">
        <v>1934</v>
      </c>
    </row>
    <row r="206" spans="1:24">
      <c r="A206">
        <f t="shared" si="2"/>
        <v>94</v>
      </c>
      <c r="B206">
        <v>22707354</v>
      </c>
      <c r="C206" t="s">
        <v>1944</v>
      </c>
      <c r="D206" t="s">
        <v>1943</v>
      </c>
      <c r="E206" t="s">
        <v>1942</v>
      </c>
      <c r="F206" t="s">
        <v>1941</v>
      </c>
      <c r="G206" t="s">
        <v>2376</v>
      </c>
      <c r="H206" t="s">
        <v>2641</v>
      </c>
      <c r="I206" t="s">
        <v>2640</v>
      </c>
      <c r="J206" t="s">
        <v>2639</v>
      </c>
      <c r="P206" t="s">
        <v>2638</v>
      </c>
      <c r="S206" t="s">
        <v>1935</v>
      </c>
      <c r="U206">
        <v>3.1</v>
      </c>
      <c r="V206">
        <v>2016</v>
      </c>
      <c r="X206" t="s">
        <v>1934</v>
      </c>
    </row>
    <row r="207" spans="1:24">
      <c r="A207">
        <f t="shared" si="2"/>
        <v>95</v>
      </c>
      <c r="B207">
        <v>22728841</v>
      </c>
      <c r="C207" t="s">
        <v>1944</v>
      </c>
      <c r="D207" t="s">
        <v>1943</v>
      </c>
      <c r="E207" t="s">
        <v>1942</v>
      </c>
      <c r="F207" t="s">
        <v>2637</v>
      </c>
      <c r="G207" t="s">
        <v>2636</v>
      </c>
      <c r="H207" t="s">
        <v>2635</v>
      </c>
      <c r="I207" t="s">
        <v>2634</v>
      </c>
      <c r="J207" t="s">
        <v>2010</v>
      </c>
      <c r="P207" t="s">
        <v>2633</v>
      </c>
      <c r="S207" t="s">
        <v>1935</v>
      </c>
      <c r="U207">
        <v>3.1</v>
      </c>
      <c r="V207">
        <v>2016</v>
      </c>
      <c r="X207" t="s">
        <v>1934</v>
      </c>
    </row>
    <row r="208" spans="1:24">
      <c r="A208">
        <f t="shared" si="2"/>
        <v>96</v>
      </c>
      <c r="B208">
        <v>22710836</v>
      </c>
      <c r="C208" t="s">
        <v>1944</v>
      </c>
      <c r="D208" t="s">
        <v>1943</v>
      </c>
      <c r="E208" t="s">
        <v>1942</v>
      </c>
      <c r="F208" t="s">
        <v>1941</v>
      </c>
      <c r="G208" t="s">
        <v>2628</v>
      </c>
      <c r="H208" t="s">
        <v>2627</v>
      </c>
      <c r="I208" t="s">
        <v>2592</v>
      </c>
      <c r="J208" t="s">
        <v>2626</v>
      </c>
      <c r="P208" t="s">
        <v>2625</v>
      </c>
      <c r="S208" t="s">
        <v>1935</v>
      </c>
      <c r="U208">
        <v>3.1</v>
      </c>
      <c r="V208">
        <v>2016</v>
      </c>
      <c r="X208" t="s">
        <v>1934</v>
      </c>
    </row>
    <row r="209" spans="1:24">
      <c r="A209">
        <f t="shared" si="2"/>
        <v>97</v>
      </c>
      <c r="B209">
        <v>22728851</v>
      </c>
      <c r="C209" t="s">
        <v>1944</v>
      </c>
      <c r="D209" t="s">
        <v>1943</v>
      </c>
      <c r="E209" t="s">
        <v>1942</v>
      </c>
      <c r="F209" t="s">
        <v>2229</v>
      </c>
      <c r="G209" t="s">
        <v>2228</v>
      </c>
      <c r="H209" t="s">
        <v>2624</v>
      </c>
      <c r="I209" t="s">
        <v>2623</v>
      </c>
      <c r="J209" t="s">
        <v>2622</v>
      </c>
      <c r="O209" t="s">
        <v>2621</v>
      </c>
      <c r="P209" t="s">
        <v>2620</v>
      </c>
      <c r="S209" t="s">
        <v>1935</v>
      </c>
      <c r="U209">
        <v>3.1</v>
      </c>
      <c r="V209">
        <v>2016</v>
      </c>
      <c r="X209" t="s">
        <v>1934</v>
      </c>
    </row>
    <row r="210" spans="1:24">
      <c r="A210">
        <f t="shared" si="2"/>
        <v>98</v>
      </c>
      <c r="B210">
        <v>22714587</v>
      </c>
      <c r="C210" t="s">
        <v>1944</v>
      </c>
      <c r="D210" t="s">
        <v>1943</v>
      </c>
      <c r="E210" t="s">
        <v>1942</v>
      </c>
      <c r="F210" t="s">
        <v>1941</v>
      </c>
      <c r="G210" t="s">
        <v>2606</v>
      </c>
      <c r="H210" t="s">
        <v>2605</v>
      </c>
      <c r="I210" t="s">
        <v>2604</v>
      </c>
      <c r="J210" t="s">
        <v>2603</v>
      </c>
      <c r="O210" t="s">
        <v>2602</v>
      </c>
      <c r="P210" t="s">
        <v>2601</v>
      </c>
      <c r="Q210" t="s">
        <v>2600</v>
      </c>
      <c r="S210" t="s">
        <v>1935</v>
      </c>
      <c r="U210">
        <v>3.1</v>
      </c>
      <c r="V210">
        <v>2016</v>
      </c>
      <c r="X210" t="s">
        <v>1934</v>
      </c>
    </row>
    <row r="211" spans="1:24">
      <c r="A211">
        <f t="shared" ref="A211:A268" si="3">A210+1</f>
        <v>99</v>
      </c>
      <c r="B211">
        <v>62257034</v>
      </c>
      <c r="C211" t="s">
        <v>1944</v>
      </c>
      <c r="D211" t="s">
        <v>1943</v>
      </c>
      <c r="E211" t="s">
        <v>1942</v>
      </c>
      <c r="F211" t="s">
        <v>2181</v>
      </c>
      <c r="G211" t="s">
        <v>2180</v>
      </c>
      <c r="H211" t="s">
        <v>2593</v>
      </c>
      <c r="I211" t="s">
        <v>2599</v>
      </c>
      <c r="J211" t="s">
        <v>2598</v>
      </c>
      <c r="P211" t="s">
        <v>2597</v>
      </c>
      <c r="S211" t="s">
        <v>1935</v>
      </c>
      <c r="U211">
        <v>3.1</v>
      </c>
      <c r="V211">
        <v>2017</v>
      </c>
      <c r="X211" t="s">
        <v>1934</v>
      </c>
    </row>
    <row r="212" spans="1:24">
      <c r="A212">
        <f t="shared" si="3"/>
        <v>100</v>
      </c>
      <c r="B212">
        <v>22728712</v>
      </c>
      <c r="C212" t="s">
        <v>1944</v>
      </c>
      <c r="D212" t="s">
        <v>1943</v>
      </c>
      <c r="E212" t="s">
        <v>1942</v>
      </c>
      <c r="F212" t="s">
        <v>2181</v>
      </c>
      <c r="G212" t="s">
        <v>2180</v>
      </c>
      <c r="H212" t="s">
        <v>2593</v>
      </c>
      <c r="I212" t="s">
        <v>2517</v>
      </c>
      <c r="J212" t="s">
        <v>2596</v>
      </c>
      <c r="O212" t="s">
        <v>2595</v>
      </c>
      <c r="P212" t="s">
        <v>2594</v>
      </c>
      <c r="S212" t="s">
        <v>1935</v>
      </c>
      <c r="U212">
        <v>3.1</v>
      </c>
      <c r="V212">
        <v>2017</v>
      </c>
      <c r="X212" t="s">
        <v>1934</v>
      </c>
    </row>
    <row r="213" spans="1:24">
      <c r="A213">
        <f t="shared" si="3"/>
        <v>101</v>
      </c>
      <c r="B213">
        <v>22728722</v>
      </c>
      <c r="C213" t="s">
        <v>1944</v>
      </c>
      <c r="D213" t="s">
        <v>1943</v>
      </c>
      <c r="E213" t="s">
        <v>1942</v>
      </c>
      <c r="F213" t="s">
        <v>2181</v>
      </c>
      <c r="G213" t="s">
        <v>2180</v>
      </c>
      <c r="H213" t="s">
        <v>2593</v>
      </c>
      <c r="I213" t="s">
        <v>2592</v>
      </c>
      <c r="J213" t="s">
        <v>2591</v>
      </c>
      <c r="O213" t="s">
        <v>2590</v>
      </c>
      <c r="P213" t="s">
        <v>2589</v>
      </c>
      <c r="S213" t="s">
        <v>1935</v>
      </c>
      <c r="U213">
        <v>3.1</v>
      </c>
      <c r="V213">
        <v>2017</v>
      </c>
      <c r="X213" t="s">
        <v>1934</v>
      </c>
    </row>
    <row r="214" spans="1:24">
      <c r="A214">
        <f t="shared" si="3"/>
        <v>102</v>
      </c>
      <c r="B214">
        <v>22684834</v>
      </c>
      <c r="C214" t="s">
        <v>1944</v>
      </c>
      <c r="D214" t="s">
        <v>1943</v>
      </c>
      <c r="E214" t="s">
        <v>1942</v>
      </c>
      <c r="F214" t="s">
        <v>2229</v>
      </c>
      <c r="G214" t="s">
        <v>2564</v>
      </c>
      <c r="H214" t="s">
        <v>2563</v>
      </c>
      <c r="I214" t="s">
        <v>2562</v>
      </c>
      <c r="J214" t="s">
        <v>2561</v>
      </c>
      <c r="P214" t="s">
        <v>2560</v>
      </c>
      <c r="S214" t="s">
        <v>1935</v>
      </c>
      <c r="U214">
        <v>3.1</v>
      </c>
      <c r="V214">
        <v>2016</v>
      </c>
      <c r="X214" t="s">
        <v>1934</v>
      </c>
    </row>
    <row r="215" spans="1:24">
      <c r="A215">
        <f t="shared" si="3"/>
        <v>103</v>
      </c>
      <c r="B215">
        <v>62286255</v>
      </c>
      <c r="C215" t="s">
        <v>1944</v>
      </c>
      <c r="D215" t="s">
        <v>1943</v>
      </c>
      <c r="E215" t="s">
        <v>1942</v>
      </c>
      <c r="F215" t="s">
        <v>2067</v>
      </c>
      <c r="G215" t="s">
        <v>2511</v>
      </c>
      <c r="H215" t="s">
        <v>2521</v>
      </c>
      <c r="I215" t="s">
        <v>2520</v>
      </c>
      <c r="J215" t="s">
        <v>2519</v>
      </c>
      <c r="P215" t="s">
        <v>2518</v>
      </c>
      <c r="S215" t="s">
        <v>1935</v>
      </c>
      <c r="U215">
        <v>3.1</v>
      </c>
      <c r="V215">
        <v>2017</v>
      </c>
      <c r="X215" t="s">
        <v>1934</v>
      </c>
    </row>
    <row r="216" spans="1:24">
      <c r="A216">
        <f t="shared" si="3"/>
        <v>104</v>
      </c>
      <c r="B216">
        <v>22728781</v>
      </c>
      <c r="C216" t="s">
        <v>1944</v>
      </c>
      <c r="D216" t="s">
        <v>1943</v>
      </c>
      <c r="E216" t="s">
        <v>1942</v>
      </c>
      <c r="F216" t="s">
        <v>2067</v>
      </c>
      <c r="G216" t="s">
        <v>2511</v>
      </c>
      <c r="H216" t="s">
        <v>2510</v>
      </c>
      <c r="I216" t="s">
        <v>2517</v>
      </c>
      <c r="J216" t="s">
        <v>2516</v>
      </c>
      <c r="P216" t="s">
        <v>2515</v>
      </c>
      <c r="S216" t="s">
        <v>1935</v>
      </c>
      <c r="U216">
        <v>3.1</v>
      </c>
      <c r="V216">
        <v>2016</v>
      </c>
      <c r="X216" t="s">
        <v>1934</v>
      </c>
    </row>
    <row r="217" spans="1:24">
      <c r="A217">
        <f t="shared" si="3"/>
        <v>105</v>
      </c>
      <c r="B217">
        <v>22728777</v>
      </c>
      <c r="C217" t="s">
        <v>1944</v>
      </c>
      <c r="D217" t="s">
        <v>1943</v>
      </c>
      <c r="E217" t="s">
        <v>1942</v>
      </c>
      <c r="F217" t="s">
        <v>2067</v>
      </c>
      <c r="G217" t="s">
        <v>2511</v>
      </c>
      <c r="H217" t="s">
        <v>2510</v>
      </c>
      <c r="I217" t="s">
        <v>2514</v>
      </c>
      <c r="J217" t="s">
        <v>2513</v>
      </c>
      <c r="P217" t="s">
        <v>2512</v>
      </c>
      <c r="S217" t="s">
        <v>1935</v>
      </c>
      <c r="U217">
        <v>3.1</v>
      </c>
      <c r="V217">
        <v>2016</v>
      </c>
      <c r="X217" t="s">
        <v>1934</v>
      </c>
    </row>
    <row r="218" spans="1:24">
      <c r="A218">
        <f t="shared" si="3"/>
        <v>106</v>
      </c>
      <c r="B218">
        <v>22728787</v>
      </c>
      <c r="C218" t="s">
        <v>1944</v>
      </c>
      <c r="D218" t="s">
        <v>1943</v>
      </c>
      <c r="E218" t="s">
        <v>1942</v>
      </c>
      <c r="F218" t="s">
        <v>2067</v>
      </c>
      <c r="G218" t="s">
        <v>2511</v>
      </c>
      <c r="H218" t="s">
        <v>2510</v>
      </c>
      <c r="I218" t="s">
        <v>2509</v>
      </c>
      <c r="J218" t="s">
        <v>2508</v>
      </c>
      <c r="P218" t="s">
        <v>2507</v>
      </c>
      <c r="S218" t="s">
        <v>1935</v>
      </c>
      <c r="U218">
        <v>3.1</v>
      </c>
      <c r="V218">
        <v>2016</v>
      </c>
      <c r="X218" t="s">
        <v>1934</v>
      </c>
    </row>
    <row r="219" spans="1:24">
      <c r="A219">
        <f t="shared" si="3"/>
        <v>107</v>
      </c>
      <c r="B219">
        <v>22720823</v>
      </c>
      <c r="C219" t="s">
        <v>1944</v>
      </c>
      <c r="D219" t="s">
        <v>1943</v>
      </c>
      <c r="E219" t="s">
        <v>1942</v>
      </c>
      <c r="F219" t="s">
        <v>1941</v>
      </c>
      <c r="G219" t="s">
        <v>2008</v>
      </c>
      <c r="H219" t="s">
        <v>2480</v>
      </c>
      <c r="I219" t="s">
        <v>2479</v>
      </c>
      <c r="J219" t="s">
        <v>2478</v>
      </c>
      <c r="P219" t="s">
        <v>2477</v>
      </c>
      <c r="S219" t="s">
        <v>1935</v>
      </c>
      <c r="U219">
        <v>3.1</v>
      </c>
      <c r="V219">
        <v>2017</v>
      </c>
      <c r="X219" t="s">
        <v>1934</v>
      </c>
    </row>
    <row r="220" spans="1:24">
      <c r="A220">
        <f t="shared" si="3"/>
        <v>108</v>
      </c>
      <c r="B220">
        <v>22690062</v>
      </c>
      <c r="C220" t="s">
        <v>1944</v>
      </c>
      <c r="D220" t="s">
        <v>1943</v>
      </c>
      <c r="E220" t="s">
        <v>1942</v>
      </c>
      <c r="F220" t="s">
        <v>2181</v>
      </c>
      <c r="G220" t="s">
        <v>2180</v>
      </c>
      <c r="H220" t="s">
        <v>2453</v>
      </c>
      <c r="I220" t="s">
        <v>2452</v>
      </c>
      <c r="J220" t="s">
        <v>1958</v>
      </c>
      <c r="P220" t="s">
        <v>2451</v>
      </c>
      <c r="S220" t="s">
        <v>1935</v>
      </c>
      <c r="U220">
        <v>3.1</v>
      </c>
      <c r="V220">
        <v>2016</v>
      </c>
      <c r="X220" t="s">
        <v>1934</v>
      </c>
    </row>
    <row r="221" spans="1:24">
      <c r="A221">
        <f t="shared" si="3"/>
        <v>109</v>
      </c>
      <c r="B221">
        <v>22696750</v>
      </c>
      <c r="C221" t="s">
        <v>1944</v>
      </c>
      <c r="D221" t="s">
        <v>1943</v>
      </c>
      <c r="E221" t="s">
        <v>1942</v>
      </c>
      <c r="F221" t="s">
        <v>2450</v>
      </c>
      <c r="G221" t="s">
        <v>2449</v>
      </c>
      <c r="H221" t="s">
        <v>2448</v>
      </c>
      <c r="I221" t="s">
        <v>2447</v>
      </c>
      <c r="J221" t="s">
        <v>2446</v>
      </c>
      <c r="P221" t="s">
        <v>2445</v>
      </c>
      <c r="S221" t="s">
        <v>1935</v>
      </c>
      <c r="U221">
        <v>3.1</v>
      </c>
      <c r="V221">
        <v>2016</v>
      </c>
      <c r="X221" t="s">
        <v>1934</v>
      </c>
    </row>
    <row r="222" spans="1:24">
      <c r="A222">
        <f t="shared" si="3"/>
        <v>110</v>
      </c>
      <c r="B222">
        <v>22694856</v>
      </c>
      <c r="C222" t="s">
        <v>1944</v>
      </c>
      <c r="D222" t="s">
        <v>1943</v>
      </c>
      <c r="E222" t="s">
        <v>1942</v>
      </c>
      <c r="F222" t="s">
        <v>2321</v>
      </c>
      <c r="G222" t="s">
        <v>2429</v>
      </c>
      <c r="H222" t="s">
        <v>2428</v>
      </c>
      <c r="I222" t="s">
        <v>2427</v>
      </c>
      <c r="J222" t="s">
        <v>2177</v>
      </c>
      <c r="P222" t="s">
        <v>2426</v>
      </c>
      <c r="Q222" t="s">
        <v>2425</v>
      </c>
      <c r="S222" t="s">
        <v>1935</v>
      </c>
      <c r="U222">
        <v>3.1</v>
      </c>
      <c r="V222">
        <v>2016</v>
      </c>
      <c r="X222" t="s">
        <v>1934</v>
      </c>
    </row>
    <row r="223" spans="1:24">
      <c r="A223">
        <f t="shared" si="3"/>
        <v>111</v>
      </c>
      <c r="B223">
        <v>103772527</v>
      </c>
      <c r="C223" t="s">
        <v>1944</v>
      </c>
      <c r="D223" t="s">
        <v>1943</v>
      </c>
      <c r="E223" t="s">
        <v>1942</v>
      </c>
      <c r="F223" t="s">
        <v>1941</v>
      </c>
      <c r="G223" t="s">
        <v>2424</v>
      </c>
      <c r="H223" t="s">
        <v>2423</v>
      </c>
      <c r="I223" t="s">
        <v>2422</v>
      </c>
      <c r="J223" t="s">
        <v>2421</v>
      </c>
      <c r="P223" t="s">
        <v>2420</v>
      </c>
      <c r="S223" t="s">
        <v>1935</v>
      </c>
      <c r="U223">
        <v>3.1</v>
      </c>
      <c r="V223">
        <v>2017</v>
      </c>
      <c r="X223" t="s">
        <v>1934</v>
      </c>
    </row>
    <row r="224" spans="1:24">
      <c r="A224">
        <f t="shared" si="3"/>
        <v>112</v>
      </c>
      <c r="B224">
        <v>22696615</v>
      </c>
      <c r="C224" t="s">
        <v>1944</v>
      </c>
      <c r="D224" t="s">
        <v>1943</v>
      </c>
      <c r="E224" t="s">
        <v>1942</v>
      </c>
      <c r="F224" t="s">
        <v>2099</v>
      </c>
      <c r="G224" t="s">
        <v>2098</v>
      </c>
      <c r="H224" t="s">
        <v>2394</v>
      </c>
      <c r="I224" t="s">
        <v>2393</v>
      </c>
      <c r="J224" t="s">
        <v>2392</v>
      </c>
      <c r="P224" t="s">
        <v>2391</v>
      </c>
      <c r="S224" t="s">
        <v>1935</v>
      </c>
      <c r="U224">
        <v>3.1</v>
      </c>
      <c r="V224">
        <v>2016</v>
      </c>
      <c r="X224" t="s">
        <v>1934</v>
      </c>
    </row>
    <row r="225" spans="1:24">
      <c r="A225">
        <f t="shared" si="3"/>
        <v>113</v>
      </c>
      <c r="B225">
        <v>22696577</v>
      </c>
      <c r="C225" t="s">
        <v>1944</v>
      </c>
      <c r="D225" t="s">
        <v>1943</v>
      </c>
      <c r="E225" t="s">
        <v>1942</v>
      </c>
      <c r="F225" t="s">
        <v>2099</v>
      </c>
      <c r="G225" t="s">
        <v>2098</v>
      </c>
      <c r="H225" t="s">
        <v>2390</v>
      </c>
      <c r="I225" t="s">
        <v>2389</v>
      </c>
      <c r="J225" t="s">
        <v>2388</v>
      </c>
      <c r="P225" t="s">
        <v>2387</v>
      </c>
      <c r="R225" t="s">
        <v>2386</v>
      </c>
      <c r="S225" t="s">
        <v>1935</v>
      </c>
      <c r="U225">
        <v>3.1</v>
      </c>
      <c r="V225">
        <v>2016</v>
      </c>
      <c r="X225" t="s">
        <v>1934</v>
      </c>
    </row>
    <row r="226" spans="1:24">
      <c r="A226">
        <f t="shared" si="3"/>
        <v>114</v>
      </c>
      <c r="B226">
        <v>22732926</v>
      </c>
      <c r="C226" t="s">
        <v>1944</v>
      </c>
      <c r="D226" t="s">
        <v>1943</v>
      </c>
      <c r="E226" t="s">
        <v>1942</v>
      </c>
      <c r="F226" t="s">
        <v>1941</v>
      </c>
      <c r="G226" t="s">
        <v>2376</v>
      </c>
      <c r="H226" t="s">
        <v>2375</v>
      </c>
      <c r="I226" t="s">
        <v>2381</v>
      </c>
      <c r="J226" t="s">
        <v>2378</v>
      </c>
      <c r="P226" t="s">
        <v>2380</v>
      </c>
      <c r="S226" t="s">
        <v>1935</v>
      </c>
      <c r="U226">
        <v>3.1</v>
      </c>
      <c r="V226">
        <v>2016</v>
      </c>
      <c r="X226" t="s">
        <v>1934</v>
      </c>
    </row>
    <row r="227" spans="1:24">
      <c r="A227">
        <f t="shared" si="3"/>
        <v>115</v>
      </c>
      <c r="B227">
        <v>22732936</v>
      </c>
      <c r="C227" t="s">
        <v>1944</v>
      </c>
      <c r="D227" t="s">
        <v>1943</v>
      </c>
      <c r="E227" t="s">
        <v>1942</v>
      </c>
      <c r="F227" t="s">
        <v>1941</v>
      </c>
      <c r="G227" t="s">
        <v>2376</v>
      </c>
      <c r="H227" t="s">
        <v>2375</v>
      </c>
      <c r="I227" t="s">
        <v>2379</v>
      </c>
      <c r="J227" t="s">
        <v>2378</v>
      </c>
      <c r="P227" t="s">
        <v>2377</v>
      </c>
      <c r="S227" t="s">
        <v>1935</v>
      </c>
      <c r="U227">
        <v>3.1</v>
      </c>
      <c r="V227">
        <v>2016</v>
      </c>
      <c r="X227" t="s">
        <v>1934</v>
      </c>
    </row>
    <row r="228" spans="1:24">
      <c r="A228">
        <f t="shared" si="3"/>
        <v>116</v>
      </c>
      <c r="B228">
        <v>22724444</v>
      </c>
      <c r="C228" t="s">
        <v>1944</v>
      </c>
      <c r="D228" t="s">
        <v>1943</v>
      </c>
      <c r="E228" t="s">
        <v>1942</v>
      </c>
      <c r="F228" t="s">
        <v>1941</v>
      </c>
      <c r="G228" t="s">
        <v>2376</v>
      </c>
      <c r="H228" t="s">
        <v>2375</v>
      </c>
      <c r="I228" t="s">
        <v>2374</v>
      </c>
      <c r="J228" t="s">
        <v>2373</v>
      </c>
      <c r="P228" t="s">
        <v>2372</v>
      </c>
      <c r="S228" t="s">
        <v>1935</v>
      </c>
      <c r="U228">
        <v>3.1</v>
      </c>
      <c r="V228">
        <v>2017</v>
      </c>
      <c r="X228" t="s">
        <v>1934</v>
      </c>
    </row>
    <row r="229" spans="1:24">
      <c r="A229">
        <f t="shared" si="3"/>
        <v>117</v>
      </c>
      <c r="B229">
        <v>22728902</v>
      </c>
      <c r="C229" t="s">
        <v>1944</v>
      </c>
      <c r="D229" t="s">
        <v>1943</v>
      </c>
      <c r="E229" t="s">
        <v>1942</v>
      </c>
      <c r="F229" t="s">
        <v>1941</v>
      </c>
      <c r="G229" t="s">
        <v>2371</v>
      </c>
      <c r="H229" t="s">
        <v>2370</v>
      </c>
      <c r="I229" t="s">
        <v>2369</v>
      </c>
      <c r="J229" t="s">
        <v>2368</v>
      </c>
      <c r="O229" t="s">
        <v>2367</v>
      </c>
      <c r="P229" t="s">
        <v>2366</v>
      </c>
      <c r="S229" t="s">
        <v>1935</v>
      </c>
      <c r="U229">
        <v>3.1</v>
      </c>
      <c r="V229">
        <v>2016</v>
      </c>
      <c r="X229" t="s">
        <v>1934</v>
      </c>
    </row>
    <row r="230" spans="1:24">
      <c r="A230">
        <f t="shared" si="3"/>
        <v>118</v>
      </c>
      <c r="B230">
        <v>22692801</v>
      </c>
      <c r="C230" t="s">
        <v>1944</v>
      </c>
      <c r="D230" t="s">
        <v>1943</v>
      </c>
      <c r="E230" t="s">
        <v>1942</v>
      </c>
      <c r="F230" t="s">
        <v>1962</v>
      </c>
      <c r="G230" t="s">
        <v>1961</v>
      </c>
      <c r="H230" t="s">
        <v>2351</v>
      </c>
      <c r="I230" t="s">
        <v>2365</v>
      </c>
      <c r="J230" t="s">
        <v>2364</v>
      </c>
      <c r="P230" t="s">
        <v>2363</v>
      </c>
      <c r="S230" t="s">
        <v>1935</v>
      </c>
      <c r="U230">
        <v>3.1</v>
      </c>
      <c r="V230">
        <v>2016</v>
      </c>
      <c r="X230" t="s">
        <v>1934</v>
      </c>
    </row>
    <row r="231" spans="1:24">
      <c r="A231">
        <f t="shared" si="3"/>
        <v>119</v>
      </c>
      <c r="B231">
        <v>22728726</v>
      </c>
      <c r="C231" t="s">
        <v>1944</v>
      </c>
      <c r="D231" t="s">
        <v>1943</v>
      </c>
      <c r="E231" t="s">
        <v>1942</v>
      </c>
      <c r="F231" t="s">
        <v>1962</v>
      </c>
      <c r="G231" t="s">
        <v>1961</v>
      </c>
      <c r="H231" t="s">
        <v>2351</v>
      </c>
      <c r="I231" t="s">
        <v>2362</v>
      </c>
      <c r="J231" t="s">
        <v>2361</v>
      </c>
      <c r="O231" t="s">
        <v>2360</v>
      </c>
      <c r="P231" t="s">
        <v>2359</v>
      </c>
      <c r="S231" t="s">
        <v>1935</v>
      </c>
      <c r="U231">
        <v>3.1</v>
      </c>
      <c r="V231">
        <v>2016</v>
      </c>
      <c r="X231" t="s">
        <v>1934</v>
      </c>
    </row>
    <row r="232" spans="1:24">
      <c r="A232">
        <f t="shared" si="3"/>
        <v>120</v>
      </c>
      <c r="B232">
        <v>22728732</v>
      </c>
      <c r="C232" t="s">
        <v>1944</v>
      </c>
      <c r="D232" t="s">
        <v>1943</v>
      </c>
      <c r="E232" t="s">
        <v>1942</v>
      </c>
      <c r="F232" t="s">
        <v>1962</v>
      </c>
      <c r="G232" t="s">
        <v>1961</v>
      </c>
      <c r="H232" t="s">
        <v>2351</v>
      </c>
      <c r="I232" t="s">
        <v>2358</v>
      </c>
      <c r="J232" t="s">
        <v>2357</v>
      </c>
      <c r="P232" t="s">
        <v>2356</v>
      </c>
      <c r="S232" t="s">
        <v>1935</v>
      </c>
      <c r="U232">
        <v>3.1</v>
      </c>
      <c r="V232">
        <v>2016</v>
      </c>
      <c r="X232" t="s">
        <v>1934</v>
      </c>
    </row>
    <row r="233" spans="1:24">
      <c r="A233">
        <f t="shared" si="3"/>
        <v>121</v>
      </c>
      <c r="B233">
        <v>22728833</v>
      </c>
      <c r="C233" t="s">
        <v>1944</v>
      </c>
      <c r="D233" t="s">
        <v>1943</v>
      </c>
      <c r="E233" t="s">
        <v>1942</v>
      </c>
      <c r="F233" t="s">
        <v>1962</v>
      </c>
      <c r="G233" t="s">
        <v>1961</v>
      </c>
      <c r="H233" t="s">
        <v>2351</v>
      </c>
      <c r="I233" t="s">
        <v>2355</v>
      </c>
      <c r="J233" t="s">
        <v>2354</v>
      </c>
      <c r="O233" t="s">
        <v>2353</v>
      </c>
      <c r="P233" t="s">
        <v>2352</v>
      </c>
      <c r="S233" t="s">
        <v>1935</v>
      </c>
      <c r="U233">
        <v>3.1</v>
      </c>
      <c r="V233">
        <v>2016</v>
      </c>
      <c r="X233" t="s">
        <v>1934</v>
      </c>
    </row>
    <row r="234" spans="1:24">
      <c r="A234">
        <f t="shared" si="3"/>
        <v>122</v>
      </c>
      <c r="B234">
        <v>62263064</v>
      </c>
      <c r="C234" t="s">
        <v>1944</v>
      </c>
      <c r="D234" t="s">
        <v>1943</v>
      </c>
      <c r="E234" t="s">
        <v>1942</v>
      </c>
      <c r="F234" t="s">
        <v>1962</v>
      </c>
      <c r="G234" t="s">
        <v>1961</v>
      </c>
      <c r="H234" t="s">
        <v>2351</v>
      </c>
      <c r="I234" t="s">
        <v>2350</v>
      </c>
      <c r="J234" t="s">
        <v>2349</v>
      </c>
      <c r="P234" t="s">
        <v>2348</v>
      </c>
      <c r="S234" t="s">
        <v>1935</v>
      </c>
      <c r="U234">
        <v>3.1</v>
      </c>
      <c r="V234">
        <v>2017</v>
      </c>
      <c r="X234" t="s">
        <v>1934</v>
      </c>
    </row>
    <row r="235" spans="1:24">
      <c r="A235">
        <f t="shared" si="3"/>
        <v>123</v>
      </c>
      <c r="B235">
        <v>62289108</v>
      </c>
      <c r="C235" t="s">
        <v>1944</v>
      </c>
      <c r="D235" t="s">
        <v>1943</v>
      </c>
      <c r="E235" t="s">
        <v>1942</v>
      </c>
      <c r="F235" t="s">
        <v>2321</v>
      </c>
      <c r="G235" t="s">
        <v>2320</v>
      </c>
      <c r="H235" t="s">
        <v>2319</v>
      </c>
      <c r="I235" t="s">
        <v>2325</v>
      </c>
      <c r="J235" t="s">
        <v>1958</v>
      </c>
      <c r="P235" t="s">
        <v>2324</v>
      </c>
      <c r="S235" t="s">
        <v>1935</v>
      </c>
      <c r="U235">
        <v>3.1</v>
      </c>
      <c r="V235">
        <v>2017</v>
      </c>
      <c r="X235" t="s">
        <v>1934</v>
      </c>
    </row>
    <row r="236" spans="1:24">
      <c r="A236">
        <f t="shared" si="3"/>
        <v>124</v>
      </c>
      <c r="B236">
        <v>22728772</v>
      </c>
      <c r="C236" t="s">
        <v>1944</v>
      </c>
      <c r="D236" t="s">
        <v>1943</v>
      </c>
      <c r="E236" t="s">
        <v>1942</v>
      </c>
      <c r="F236" t="s">
        <v>2321</v>
      </c>
      <c r="G236" t="s">
        <v>2320</v>
      </c>
      <c r="H236" t="s">
        <v>2319</v>
      </c>
      <c r="I236" t="s">
        <v>2323</v>
      </c>
      <c r="J236" t="s">
        <v>1958</v>
      </c>
      <c r="P236" t="s">
        <v>2322</v>
      </c>
      <c r="S236" t="s">
        <v>1935</v>
      </c>
      <c r="U236">
        <v>3.1</v>
      </c>
      <c r="V236">
        <v>2016</v>
      </c>
      <c r="X236" t="s">
        <v>1934</v>
      </c>
    </row>
    <row r="237" spans="1:24">
      <c r="A237">
        <f t="shared" si="3"/>
        <v>125</v>
      </c>
      <c r="B237">
        <v>22693330</v>
      </c>
      <c r="C237" t="s">
        <v>1944</v>
      </c>
      <c r="D237" t="s">
        <v>1943</v>
      </c>
      <c r="E237" t="s">
        <v>1942</v>
      </c>
      <c r="F237" t="s">
        <v>2321</v>
      </c>
      <c r="G237" t="s">
        <v>2320</v>
      </c>
      <c r="H237" t="s">
        <v>2319</v>
      </c>
      <c r="I237" t="s">
        <v>2318</v>
      </c>
      <c r="J237" t="s">
        <v>1958</v>
      </c>
      <c r="P237" t="s">
        <v>2317</v>
      </c>
      <c r="S237" t="s">
        <v>1935</v>
      </c>
      <c r="U237">
        <v>3.1</v>
      </c>
      <c r="V237">
        <v>2016</v>
      </c>
      <c r="X237" t="s">
        <v>1934</v>
      </c>
    </row>
    <row r="238" spans="1:24">
      <c r="A238">
        <f t="shared" si="3"/>
        <v>126</v>
      </c>
      <c r="B238">
        <v>22685156</v>
      </c>
      <c r="C238" t="s">
        <v>1944</v>
      </c>
      <c r="D238" t="s">
        <v>1943</v>
      </c>
      <c r="E238" t="s">
        <v>1942</v>
      </c>
      <c r="F238" t="s">
        <v>2229</v>
      </c>
      <c r="G238" t="s">
        <v>2228</v>
      </c>
      <c r="H238" t="s">
        <v>2310</v>
      </c>
      <c r="I238" t="s">
        <v>2309</v>
      </c>
      <c r="J238" t="s">
        <v>2308</v>
      </c>
      <c r="O238" t="s">
        <v>2307</v>
      </c>
      <c r="P238" t="s">
        <v>2306</v>
      </c>
      <c r="R238" t="s">
        <v>2305</v>
      </c>
      <c r="S238" t="s">
        <v>1935</v>
      </c>
      <c r="U238">
        <v>3.1</v>
      </c>
      <c r="V238">
        <v>2016</v>
      </c>
      <c r="X238" t="s">
        <v>1934</v>
      </c>
    </row>
    <row r="239" spans="1:24">
      <c r="A239">
        <f t="shared" si="3"/>
        <v>127</v>
      </c>
      <c r="B239">
        <v>22728696</v>
      </c>
      <c r="C239" t="s">
        <v>1944</v>
      </c>
      <c r="D239" t="s">
        <v>1943</v>
      </c>
      <c r="E239" t="s">
        <v>1942</v>
      </c>
      <c r="F239" t="s">
        <v>2229</v>
      </c>
      <c r="G239" t="s">
        <v>2228</v>
      </c>
      <c r="H239" t="s">
        <v>2237</v>
      </c>
      <c r="I239" t="s">
        <v>2236</v>
      </c>
      <c r="J239" t="s">
        <v>2235</v>
      </c>
      <c r="O239" t="s">
        <v>2234</v>
      </c>
      <c r="P239" t="s">
        <v>2233</v>
      </c>
      <c r="S239" t="s">
        <v>1935</v>
      </c>
      <c r="U239">
        <v>3.1</v>
      </c>
      <c r="V239">
        <v>2016</v>
      </c>
      <c r="X239" t="s">
        <v>1934</v>
      </c>
    </row>
    <row r="240" spans="1:24">
      <c r="A240">
        <f t="shared" si="3"/>
        <v>128</v>
      </c>
      <c r="B240">
        <v>22685465</v>
      </c>
      <c r="C240" t="s">
        <v>1944</v>
      </c>
      <c r="D240" t="s">
        <v>1943</v>
      </c>
      <c r="E240" t="s">
        <v>1942</v>
      </c>
      <c r="F240" t="s">
        <v>2229</v>
      </c>
      <c r="G240" t="s">
        <v>2228</v>
      </c>
      <c r="H240" t="s">
        <v>2227</v>
      </c>
      <c r="I240" t="s">
        <v>2232</v>
      </c>
      <c r="J240" t="s">
        <v>2231</v>
      </c>
      <c r="P240" t="s">
        <v>2230</v>
      </c>
      <c r="S240" t="s">
        <v>1935</v>
      </c>
      <c r="U240">
        <v>3.1</v>
      </c>
      <c r="V240">
        <v>2016</v>
      </c>
      <c r="X240" t="s">
        <v>1934</v>
      </c>
    </row>
    <row r="241" spans="1:24">
      <c r="A241">
        <f t="shared" si="3"/>
        <v>129</v>
      </c>
      <c r="B241">
        <v>22685437</v>
      </c>
      <c r="C241" t="s">
        <v>1944</v>
      </c>
      <c r="D241" t="s">
        <v>1943</v>
      </c>
      <c r="E241" t="s">
        <v>1942</v>
      </c>
      <c r="F241" t="s">
        <v>2229</v>
      </c>
      <c r="G241" t="s">
        <v>2228</v>
      </c>
      <c r="H241" t="s">
        <v>2227</v>
      </c>
      <c r="I241" t="s">
        <v>2226</v>
      </c>
      <c r="J241" t="s">
        <v>2225</v>
      </c>
      <c r="P241" t="s">
        <v>2224</v>
      </c>
      <c r="S241" t="s">
        <v>1935</v>
      </c>
      <c r="U241">
        <v>3.1</v>
      </c>
      <c r="V241">
        <v>2016</v>
      </c>
      <c r="X241" t="s">
        <v>1934</v>
      </c>
    </row>
    <row r="242" spans="1:24">
      <c r="A242">
        <f t="shared" si="3"/>
        <v>130</v>
      </c>
      <c r="B242">
        <v>22728800</v>
      </c>
      <c r="C242" t="s">
        <v>1944</v>
      </c>
      <c r="D242" t="s">
        <v>1943</v>
      </c>
      <c r="E242" t="s">
        <v>1942</v>
      </c>
      <c r="F242" t="s">
        <v>2223</v>
      </c>
      <c r="G242" t="s">
        <v>2222</v>
      </c>
      <c r="H242" t="s">
        <v>2221</v>
      </c>
      <c r="I242" t="s">
        <v>2220</v>
      </c>
      <c r="J242" t="s">
        <v>2010</v>
      </c>
      <c r="P242" t="s">
        <v>2219</v>
      </c>
      <c r="S242" t="s">
        <v>1935</v>
      </c>
      <c r="U242">
        <v>3.1</v>
      </c>
      <c r="V242">
        <v>2016</v>
      </c>
      <c r="X242" t="s">
        <v>1934</v>
      </c>
    </row>
    <row r="243" spans="1:24">
      <c r="A243">
        <f t="shared" si="3"/>
        <v>131</v>
      </c>
      <c r="B243">
        <v>22691495</v>
      </c>
      <c r="C243" t="s">
        <v>1944</v>
      </c>
      <c r="D243" t="s">
        <v>1943</v>
      </c>
      <c r="E243" t="s">
        <v>1942</v>
      </c>
      <c r="F243" t="s">
        <v>2181</v>
      </c>
      <c r="G243" t="s">
        <v>2180</v>
      </c>
      <c r="H243" t="s">
        <v>2199</v>
      </c>
      <c r="I243" t="s">
        <v>2198</v>
      </c>
      <c r="J243" t="s">
        <v>2197</v>
      </c>
      <c r="P243" t="s">
        <v>2196</v>
      </c>
      <c r="S243" t="s">
        <v>1935</v>
      </c>
      <c r="U243">
        <v>3.1</v>
      </c>
      <c r="V243">
        <v>2016</v>
      </c>
      <c r="X243" t="s">
        <v>1934</v>
      </c>
    </row>
    <row r="244" spans="1:24">
      <c r="A244">
        <f t="shared" si="3"/>
        <v>132</v>
      </c>
      <c r="B244">
        <v>103682916</v>
      </c>
      <c r="C244" t="s">
        <v>1944</v>
      </c>
      <c r="D244" t="s">
        <v>1943</v>
      </c>
      <c r="E244" t="s">
        <v>1942</v>
      </c>
      <c r="F244" t="s">
        <v>1941</v>
      </c>
      <c r="G244" t="s">
        <v>2191</v>
      </c>
      <c r="H244" t="s">
        <v>2190</v>
      </c>
      <c r="I244" t="s">
        <v>2189</v>
      </c>
      <c r="J244" t="s">
        <v>2188</v>
      </c>
      <c r="P244" t="s">
        <v>2187</v>
      </c>
      <c r="S244" t="s">
        <v>1935</v>
      </c>
      <c r="U244">
        <v>3.1</v>
      </c>
      <c r="V244">
        <v>2017</v>
      </c>
      <c r="X244" t="s">
        <v>1934</v>
      </c>
    </row>
    <row r="245" spans="1:24">
      <c r="A245">
        <f t="shared" si="3"/>
        <v>133</v>
      </c>
      <c r="B245">
        <v>22724314</v>
      </c>
      <c r="C245" t="s">
        <v>1944</v>
      </c>
      <c r="D245" t="s">
        <v>1943</v>
      </c>
      <c r="E245" t="s">
        <v>1942</v>
      </c>
      <c r="F245" t="s">
        <v>1941</v>
      </c>
      <c r="G245" t="s">
        <v>2186</v>
      </c>
      <c r="H245" t="s">
        <v>2185</v>
      </c>
      <c r="I245" t="s">
        <v>2184</v>
      </c>
      <c r="J245" t="s">
        <v>2183</v>
      </c>
      <c r="P245" t="s">
        <v>2182</v>
      </c>
      <c r="S245" t="s">
        <v>1935</v>
      </c>
      <c r="U245">
        <v>3.1</v>
      </c>
      <c r="V245">
        <v>2016</v>
      </c>
      <c r="X245" t="s">
        <v>1934</v>
      </c>
    </row>
    <row r="246" spans="1:24">
      <c r="A246">
        <f t="shared" si="3"/>
        <v>134</v>
      </c>
      <c r="B246">
        <v>22690059</v>
      </c>
      <c r="C246" t="s">
        <v>1944</v>
      </c>
      <c r="D246" t="s">
        <v>1943</v>
      </c>
      <c r="E246" t="s">
        <v>1942</v>
      </c>
      <c r="F246" t="s">
        <v>2181</v>
      </c>
      <c r="G246" t="s">
        <v>2180</v>
      </c>
      <c r="H246" t="s">
        <v>2179</v>
      </c>
      <c r="I246" t="s">
        <v>2178</v>
      </c>
      <c r="J246" t="s">
        <v>2177</v>
      </c>
      <c r="P246" t="s">
        <v>2176</v>
      </c>
      <c r="S246" t="s">
        <v>1935</v>
      </c>
      <c r="U246">
        <v>3.1</v>
      </c>
      <c r="V246">
        <v>2016</v>
      </c>
      <c r="X246" t="s">
        <v>1934</v>
      </c>
    </row>
    <row r="247" spans="1:24">
      <c r="A247">
        <f t="shared" si="3"/>
        <v>135</v>
      </c>
      <c r="B247">
        <v>22720745</v>
      </c>
      <c r="C247" t="s">
        <v>1944</v>
      </c>
      <c r="D247" t="s">
        <v>1943</v>
      </c>
      <c r="E247" t="s">
        <v>1942</v>
      </c>
      <c r="F247" t="s">
        <v>1941</v>
      </c>
      <c r="G247" t="s">
        <v>2008</v>
      </c>
      <c r="H247" t="s">
        <v>2153</v>
      </c>
      <c r="I247" t="s">
        <v>2155</v>
      </c>
      <c r="J247" t="s">
        <v>2005</v>
      </c>
      <c r="P247" t="s">
        <v>2154</v>
      </c>
      <c r="S247" t="s">
        <v>1935</v>
      </c>
      <c r="U247">
        <v>3.1</v>
      </c>
      <c r="V247">
        <v>2016</v>
      </c>
      <c r="X247" t="s">
        <v>1934</v>
      </c>
    </row>
    <row r="248" spans="1:24">
      <c r="A248">
        <f t="shared" si="3"/>
        <v>136</v>
      </c>
      <c r="B248">
        <v>22720749</v>
      </c>
      <c r="C248" t="s">
        <v>1944</v>
      </c>
      <c r="D248" t="s">
        <v>1943</v>
      </c>
      <c r="E248" t="s">
        <v>1942</v>
      </c>
      <c r="F248" t="s">
        <v>1941</v>
      </c>
      <c r="G248" t="s">
        <v>2008</v>
      </c>
      <c r="H248" t="s">
        <v>2153</v>
      </c>
      <c r="I248" t="s">
        <v>1966</v>
      </c>
      <c r="J248" t="s">
        <v>2152</v>
      </c>
      <c r="P248" t="s">
        <v>2151</v>
      </c>
      <c r="S248" t="s">
        <v>1935</v>
      </c>
      <c r="U248">
        <v>3.1</v>
      </c>
      <c r="V248">
        <v>2016</v>
      </c>
      <c r="X248" t="s">
        <v>1934</v>
      </c>
    </row>
    <row r="249" spans="1:24">
      <c r="A249">
        <f t="shared" si="3"/>
        <v>137</v>
      </c>
      <c r="B249">
        <v>22689496</v>
      </c>
      <c r="C249" t="s">
        <v>1944</v>
      </c>
      <c r="D249" t="s">
        <v>1943</v>
      </c>
      <c r="E249" t="s">
        <v>1942</v>
      </c>
      <c r="F249" t="s">
        <v>2126</v>
      </c>
      <c r="G249" t="s">
        <v>2125</v>
      </c>
      <c r="H249" t="s">
        <v>2124</v>
      </c>
      <c r="I249" t="s">
        <v>2123</v>
      </c>
      <c r="J249" t="s">
        <v>2122</v>
      </c>
      <c r="P249" t="s">
        <v>2121</v>
      </c>
      <c r="R249" t="s">
        <v>2120</v>
      </c>
      <c r="S249" t="s">
        <v>1935</v>
      </c>
      <c r="U249">
        <v>3.1</v>
      </c>
      <c r="V249">
        <v>2016</v>
      </c>
      <c r="X249" t="s">
        <v>1934</v>
      </c>
    </row>
    <row r="250" spans="1:24">
      <c r="A250">
        <f t="shared" si="3"/>
        <v>138</v>
      </c>
      <c r="B250">
        <v>22696558</v>
      </c>
      <c r="C250" t="s">
        <v>1944</v>
      </c>
      <c r="D250" t="s">
        <v>1943</v>
      </c>
      <c r="E250" t="s">
        <v>1942</v>
      </c>
      <c r="F250" t="s">
        <v>2099</v>
      </c>
      <c r="G250" t="s">
        <v>2098</v>
      </c>
      <c r="H250" t="s">
        <v>2097</v>
      </c>
      <c r="I250" t="s">
        <v>2096</v>
      </c>
      <c r="J250" t="s">
        <v>2095</v>
      </c>
      <c r="P250" t="s">
        <v>2094</v>
      </c>
      <c r="Q250" t="s">
        <v>2093</v>
      </c>
      <c r="S250" t="s">
        <v>1935</v>
      </c>
      <c r="U250">
        <v>3.1</v>
      </c>
      <c r="V250">
        <v>2016</v>
      </c>
      <c r="X250" t="s">
        <v>1934</v>
      </c>
    </row>
    <row r="251" spans="1:24">
      <c r="A251">
        <f t="shared" si="3"/>
        <v>139</v>
      </c>
      <c r="B251">
        <v>22728791</v>
      </c>
      <c r="C251" t="s">
        <v>1944</v>
      </c>
      <c r="D251" t="s">
        <v>1943</v>
      </c>
      <c r="E251" t="s">
        <v>1942</v>
      </c>
      <c r="F251" t="s">
        <v>2067</v>
      </c>
      <c r="G251" t="s">
        <v>2066</v>
      </c>
      <c r="H251" t="s">
        <v>2065</v>
      </c>
      <c r="I251" t="s">
        <v>2064</v>
      </c>
      <c r="J251" t="s">
        <v>2063</v>
      </c>
      <c r="O251" t="s">
        <v>2062</v>
      </c>
      <c r="P251" t="s">
        <v>2061</v>
      </c>
      <c r="S251" t="s">
        <v>1935</v>
      </c>
      <c r="U251">
        <v>3.1</v>
      </c>
      <c r="V251">
        <v>2017</v>
      </c>
      <c r="X251" t="s">
        <v>1934</v>
      </c>
    </row>
    <row r="252" spans="1:24">
      <c r="A252">
        <f t="shared" si="3"/>
        <v>140</v>
      </c>
      <c r="B252">
        <v>22698593</v>
      </c>
      <c r="C252" t="s">
        <v>1944</v>
      </c>
      <c r="D252" t="s">
        <v>1943</v>
      </c>
      <c r="E252" t="s">
        <v>1942</v>
      </c>
      <c r="F252" t="s">
        <v>1941</v>
      </c>
      <c r="G252" t="s">
        <v>2002</v>
      </c>
      <c r="H252" t="s">
        <v>2051</v>
      </c>
      <c r="I252" t="s">
        <v>2050</v>
      </c>
      <c r="J252" t="s">
        <v>2049</v>
      </c>
      <c r="O252" t="s">
        <v>2048</v>
      </c>
      <c r="P252" t="s">
        <v>2047</v>
      </c>
      <c r="S252" t="s">
        <v>1935</v>
      </c>
      <c r="U252">
        <v>3.1</v>
      </c>
      <c r="V252">
        <v>2016</v>
      </c>
      <c r="X252" t="s">
        <v>1934</v>
      </c>
    </row>
    <row r="253" spans="1:24">
      <c r="A253">
        <f t="shared" si="3"/>
        <v>141</v>
      </c>
      <c r="B253">
        <v>62274163</v>
      </c>
      <c r="C253" t="s">
        <v>1944</v>
      </c>
      <c r="D253" t="s">
        <v>1943</v>
      </c>
      <c r="E253" t="s">
        <v>1942</v>
      </c>
      <c r="F253" t="s">
        <v>1962</v>
      </c>
      <c r="G253" t="s">
        <v>1961</v>
      </c>
      <c r="H253" t="s">
        <v>2046</v>
      </c>
      <c r="I253" t="s">
        <v>2045</v>
      </c>
      <c r="J253" t="s">
        <v>2044</v>
      </c>
      <c r="P253" t="s">
        <v>2043</v>
      </c>
      <c r="S253" t="s">
        <v>1935</v>
      </c>
      <c r="U253">
        <v>3.1</v>
      </c>
      <c r="V253">
        <v>2017</v>
      </c>
      <c r="X253" t="s">
        <v>1934</v>
      </c>
    </row>
    <row r="254" spans="1:24">
      <c r="A254">
        <f t="shared" si="3"/>
        <v>142</v>
      </c>
      <c r="B254">
        <v>22708835</v>
      </c>
      <c r="C254" t="s">
        <v>1944</v>
      </c>
      <c r="D254" t="s">
        <v>1943</v>
      </c>
      <c r="E254" t="s">
        <v>1942</v>
      </c>
      <c r="F254" t="s">
        <v>1941</v>
      </c>
      <c r="G254" t="s">
        <v>1955</v>
      </c>
      <c r="H254" t="s">
        <v>2033</v>
      </c>
      <c r="I254" t="s">
        <v>2032</v>
      </c>
      <c r="J254" t="s">
        <v>2031</v>
      </c>
      <c r="P254" t="s">
        <v>2030</v>
      </c>
      <c r="S254" t="s">
        <v>1935</v>
      </c>
      <c r="U254">
        <v>3.1</v>
      </c>
      <c r="V254">
        <v>2016</v>
      </c>
      <c r="X254" t="s">
        <v>1934</v>
      </c>
    </row>
    <row r="255" spans="1:24">
      <c r="A255">
        <f t="shared" si="3"/>
        <v>143</v>
      </c>
      <c r="B255">
        <v>22705595</v>
      </c>
      <c r="C255" t="s">
        <v>1944</v>
      </c>
      <c r="D255" t="s">
        <v>1943</v>
      </c>
      <c r="E255" t="s">
        <v>1942</v>
      </c>
      <c r="F255" t="s">
        <v>1941</v>
      </c>
      <c r="G255" t="s">
        <v>2026</v>
      </c>
      <c r="H255" t="s">
        <v>2025</v>
      </c>
      <c r="I255" t="s">
        <v>2029</v>
      </c>
      <c r="J255" t="s">
        <v>2028</v>
      </c>
      <c r="P255" t="s">
        <v>2027</v>
      </c>
      <c r="S255" t="s">
        <v>1935</v>
      </c>
      <c r="U255">
        <v>3.1</v>
      </c>
      <c r="V255">
        <v>2016</v>
      </c>
      <c r="X255" t="s">
        <v>1934</v>
      </c>
    </row>
    <row r="256" spans="1:24">
      <c r="A256">
        <f t="shared" si="3"/>
        <v>144</v>
      </c>
      <c r="B256">
        <v>22728820</v>
      </c>
      <c r="C256" t="s">
        <v>1944</v>
      </c>
      <c r="D256" t="s">
        <v>1943</v>
      </c>
      <c r="E256" t="s">
        <v>1942</v>
      </c>
      <c r="F256" t="s">
        <v>1941</v>
      </c>
      <c r="G256" t="s">
        <v>2026</v>
      </c>
      <c r="H256" t="s">
        <v>2025</v>
      </c>
      <c r="I256" t="s">
        <v>2024</v>
      </c>
      <c r="J256" t="s">
        <v>2023</v>
      </c>
      <c r="P256" t="s">
        <v>2022</v>
      </c>
      <c r="S256" t="s">
        <v>1935</v>
      </c>
      <c r="U256">
        <v>3.1</v>
      </c>
      <c r="V256">
        <v>2016</v>
      </c>
      <c r="X256" t="s">
        <v>1934</v>
      </c>
    </row>
    <row r="257" spans="1:24">
      <c r="A257">
        <f t="shared" si="3"/>
        <v>145</v>
      </c>
      <c r="B257">
        <v>22728670</v>
      </c>
      <c r="C257" t="s">
        <v>1944</v>
      </c>
      <c r="D257" t="s">
        <v>1943</v>
      </c>
      <c r="E257" t="s">
        <v>1942</v>
      </c>
      <c r="F257" t="s">
        <v>2014</v>
      </c>
      <c r="G257" t="s">
        <v>2013</v>
      </c>
      <c r="H257" t="s">
        <v>2012</v>
      </c>
      <c r="I257" t="s">
        <v>2011</v>
      </c>
      <c r="J257" t="s">
        <v>2010</v>
      </c>
      <c r="P257" t="s">
        <v>2009</v>
      </c>
      <c r="S257" t="s">
        <v>1935</v>
      </c>
      <c r="U257">
        <v>3.1</v>
      </c>
      <c r="V257">
        <v>2016</v>
      </c>
      <c r="X257" t="s">
        <v>1934</v>
      </c>
    </row>
    <row r="258" spans="1:24">
      <c r="A258">
        <f t="shared" si="3"/>
        <v>146</v>
      </c>
      <c r="B258">
        <v>22720784</v>
      </c>
      <c r="C258" t="s">
        <v>1944</v>
      </c>
      <c r="D258" t="s">
        <v>1943</v>
      </c>
      <c r="E258" t="s">
        <v>1942</v>
      </c>
      <c r="F258" t="s">
        <v>1941</v>
      </c>
      <c r="G258" t="s">
        <v>2008</v>
      </c>
      <c r="H258" t="s">
        <v>2007</v>
      </c>
      <c r="I258" t="s">
        <v>2006</v>
      </c>
      <c r="J258" t="s">
        <v>2005</v>
      </c>
      <c r="O258" t="s">
        <v>2004</v>
      </c>
      <c r="P258" t="s">
        <v>2003</v>
      </c>
      <c r="S258" t="s">
        <v>1935</v>
      </c>
      <c r="U258">
        <v>3.1</v>
      </c>
      <c r="V258">
        <v>2016</v>
      </c>
      <c r="X258" t="s">
        <v>1934</v>
      </c>
    </row>
    <row r="259" spans="1:24">
      <c r="A259">
        <f t="shared" si="3"/>
        <v>147</v>
      </c>
      <c r="B259">
        <v>22698580</v>
      </c>
      <c r="C259" t="s">
        <v>1944</v>
      </c>
      <c r="D259" t="s">
        <v>1943</v>
      </c>
      <c r="E259" t="s">
        <v>1942</v>
      </c>
      <c r="F259" t="s">
        <v>1941</v>
      </c>
      <c r="G259" t="s">
        <v>2002</v>
      </c>
      <c r="H259" t="s">
        <v>2001</v>
      </c>
      <c r="I259" t="s">
        <v>2000</v>
      </c>
      <c r="J259" t="s">
        <v>1958</v>
      </c>
      <c r="P259" t="s">
        <v>1999</v>
      </c>
      <c r="S259" t="s">
        <v>1935</v>
      </c>
      <c r="U259">
        <v>3.1</v>
      </c>
      <c r="V259">
        <v>2016</v>
      </c>
      <c r="X259" t="s">
        <v>1934</v>
      </c>
    </row>
    <row r="260" spans="1:24">
      <c r="A260">
        <f t="shared" si="3"/>
        <v>148</v>
      </c>
      <c r="B260">
        <v>22728760</v>
      </c>
      <c r="C260" t="s">
        <v>1944</v>
      </c>
      <c r="D260" t="s">
        <v>1943</v>
      </c>
      <c r="E260" t="s">
        <v>1942</v>
      </c>
      <c r="F260" t="s">
        <v>1962</v>
      </c>
      <c r="G260" t="s">
        <v>1961</v>
      </c>
      <c r="H260" t="s">
        <v>1960</v>
      </c>
      <c r="I260" t="s">
        <v>1978</v>
      </c>
      <c r="J260" t="s">
        <v>1977</v>
      </c>
      <c r="O260" t="s">
        <v>1976</v>
      </c>
      <c r="P260" t="s">
        <v>1975</v>
      </c>
      <c r="S260" t="s">
        <v>1935</v>
      </c>
      <c r="U260">
        <v>3.1</v>
      </c>
      <c r="V260">
        <v>2016</v>
      </c>
      <c r="X260" t="s">
        <v>1934</v>
      </c>
    </row>
    <row r="261" spans="1:24">
      <c r="A261">
        <f t="shared" si="3"/>
        <v>149</v>
      </c>
      <c r="B261">
        <v>22692708</v>
      </c>
      <c r="C261" t="s">
        <v>1944</v>
      </c>
      <c r="D261" t="s">
        <v>1943</v>
      </c>
      <c r="E261" t="s">
        <v>1942</v>
      </c>
      <c r="F261" t="s">
        <v>1962</v>
      </c>
      <c r="G261" t="s">
        <v>1961</v>
      </c>
      <c r="H261" t="s">
        <v>1960</v>
      </c>
      <c r="I261" t="s">
        <v>1974</v>
      </c>
      <c r="J261" t="s">
        <v>1973</v>
      </c>
      <c r="O261" t="s">
        <v>1972</v>
      </c>
      <c r="P261" t="s">
        <v>1971</v>
      </c>
      <c r="S261" t="s">
        <v>1935</v>
      </c>
      <c r="U261">
        <v>3.1</v>
      </c>
      <c r="V261">
        <v>2016</v>
      </c>
      <c r="X261" t="s">
        <v>1934</v>
      </c>
    </row>
    <row r="262" spans="1:24">
      <c r="A262">
        <f t="shared" si="3"/>
        <v>150</v>
      </c>
      <c r="B262">
        <v>22728757</v>
      </c>
      <c r="C262" t="s">
        <v>1944</v>
      </c>
      <c r="D262" t="s">
        <v>1943</v>
      </c>
      <c r="E262" t="s">
        <v>1942</v>
      </c>
      <c r="F262" t="s">
        <v>1962</v>
      </c>
      <c r="G262" t="s">
        <v>1961</v>
      </c>
      <c r="H262" t="s">
        <v>1960</v>
      </c>
      <c r="I262" t="s">
        <v>1970</v>
      </c>
      <c r="J262" t="s">
        <v>1969</v>
      </c>
      <c r="O262" t="s">
        <v>1968</v>
      </c>
      <c r="P262" t="s">
        <v>1967</v>
      </c>
      <c r="S262" t="s">
        <v>1935</v>
      </c>
      <c r="U262">
        <v>3.1</v>
      </c>
      <c r="V262">
        <v>2016</v>
      </c>
      <c r="X262" t="s">
        <v>1934</v>
      </c>
    </row>
    <row r="263" spans="1:24">
      <c r="A263">
        <f t="shared" si="3"/>
        <v>151</v>
      </c>
      <c r="B263">
        <v>22692672</v>
      </c>
      <c r="C263" t="s">
        <v>1944</v>
      </c>
      <c r="D263" t="s">
        <v>1943</v>
      </c>
      <c r="E263" t="s">
        <v>1942</v>
      </c>
      <c r="F263" t="s">
        <v>1962</v>
      </c>
      <c r="G263" t="s">
        <v>1961</v>
      </c>
      <c r="H263" t="s">
        <v>1960</v>
      </c>
      <c r="I263" t="s">
        <v>1966</v>
      </c>
      <c r="J263" t="s">
        <v>1965</v>
      </c>
      <c r="O263" t="s">
        <v>1964</v>
      </c>
      <c r="P263" t="s">
        <v>1963</v>
      </c>
      <c r="S263" t="s">
        <v>1935</v>
      </c>
      <c r="U263">
        <v>3.1</v>
      </c>
      <c r="V263">
        <v>2016</v>
      </c>
      <c r="X263" t="s">
        <v>1934</v>
      </c>
    </row>
    <row r="264" spans="1:24">
      <c r="A264">
        <f t="shared" si="3"/>
        <v>152</v>
      </c>
      <c r="B264">
        <v>22692693</v>
      </c>
      <c r="C264" t="s">
        <v>1944</v>
      </c>
      <c r="D264" t="s">
        <v>1943</v>
      </c>
      <c r="E264" t="s">
        <v>1942</v>
      </c>
      <c r="F264" t="s">
        <v>1962</v>
      </c>
      <c r="G264" t="s">
        <v>1961</v>
      </c>
      <c r="H264" t="s">
        <v>1960</v>
      </c>
      <c r="I264" t="s">
        <v>1959</v>
      </c>
      <c r="J264" t="s">
        <v>1958</v>
      </c>
      <c r="O264" t="s">
        <v>1957</v>
      </c>
      <c r="P264" t="s">
        <v>1956</v>
      </c>
      <c r="S264" t="s">
        <v>1935</v>
      </c>
      <c r="U264">
        <v>3.1</v>
      </c>
      <c r="V264">
        <v>2016</v>
      </c>
      <c r="X264" t="s">
        <v>1934</v>
      </c>
    </row>
    <row r="265" spans="1:24">
      <c r="A265">
        <f t="shared" si="3"/>
        <v>153</v>
      </c>
      <c r="B265">
        <v>22708535</v>
      </c>
      <c r="C265" t="s">
        <v>1944</v>
      </c>
      <c r="D265" t="s">
        <v>1943</v>
      </c>
      <c r="E265" t="s">
        <v>1942</v>
      </c>
      <c r="F265" t="s">
        <v>1941</v>
      </c>
      <c r="G265" t="s">
        <v>1955</v>
      </c>
      <c r="H265" t="s">
        <v>1954</v>
      </c>
      <c r="I265" t="s">
        <v>1953</v>
      </c>
      <c r="J265" t="s">
        <v>1952</v>
      </c>
      <c r="P265" t="s">
        <v>1951</v>
      </c>
      <c r="S265" t="s">
        <v>1935</v>
      </c>
      <c r="U265">
        <v>3.1</v>
      </c>
      <c r="V265">
        <v>2016</v>
      </c>
      <c r="X265" t="s">
        <v>1934</v>
      </c>
    </row>
    <row r="266" spans="1:24">
      <c r="A266">
        <f t="shared" si="3"/>
        <v>154</v>
      </c>
      <c r="B266">
        <v>103889155</v>
      </c>
      <c r="C266" t="s">
        <v>1944</v>
      </c>
      <c r="D266" t="s">
        <v>1943</v>
      </c>
      <c r="E266" t="s">
        <v>1942</v>
      </c>
      <c r="F266" t="s">
        <v>1941</v>
      </c>
      <c r="G266" t="s">
        <v>1940</v>
      </c>
      <c r="H266" t="s">
        <v>1939</v>
      </c>
      <c r="I266" t="s">
        <v>1950</v>
      </c>
      <c r="J266" t="s">
        <v>1949</v>
      </c>
      <c r="P266" t="s">
        <v>1948</v>
      </c>
      <c r="S266" t="s">
        <v>1935</v>
      </c>
      <c r="U266">
        <v>3.1</v>
      </c>
      <c r="V266">
        <v>2017</v>
      </c>
      <c r="X266" t="s">
        <v>1934</v>
      </c>
    </row>
    <row r="267" spans="1:24">
      <c r="A267">
        <f t="shared" si="3"/>
        <v>155</v>
      </c>
      <c r="B267">
        <v>103889951</v>
      </c>
      <c r="C267" t="s">
        <v>1944</v>
      </c>
      <c r="D267" t="s">
        <v>1943</v>
      </c>
      <c r="E267" t="s">
        <v>1942</v>
      </c>
      <c r="F267" t="s">
        <v>1941</v>
      </c>
      <c r="G267" t="s">
        <v>1940</v>
      </c>
      <c r="H267" t="s">
        <v>1939</v>
      </c>
      <c r="I267" t="s">
        <v>1947</v>
      </c>
      <c r="J267" t="s">
        <v>1946</v>
      </c>
      <c r="P267" t="s">
        <v>1945</v>
      </c>
      <c r="S267" t="s">
        <v>1935</v>
      </c>
      <c r="U267">
        <v>3.1</v>
      </c>
      <c r="V267">
        <v>2017</v>
      </c>
      <c r="X267" t="s">
        <v>1934</v>
      </c>
    </row>
    <row r="268" spans="1:24">
      <c r="A268">
        <f t="shared" si="3"/>
        <v>156</v>
      </c>
      <c r="B268">
        <v>22714223</v>
      </c>
      <c r="C268" t="s">
        <v>1944</v>
      </c>
      <c r="D268" t="s">
        <v>1943</v>
      </c>
      <c r="E268" t="s">
        <v>1942</v>
      </c>
      <c r="F268" t="s">
        <v>1941</v>
      </c>
      <c r="G268" t="s">
        <v>1940</v>
      </c>
      <c r="H268" t="s">
        <v>1939</v>
      </c>
      <c r="I268" t="s">
        <v>1938</v>
      </c>
      <c r="J268" t="s">
        <v>1937</v>
      </c>
      <c r="P268" t="s">
        <v>1936</v>
      </c>
      <c r="S268" t="s">
        <v>1935</v>
      </c>
      <c r="U268">
        <v>3.1</v>
      </c>
      <c r="V268">
        <v>2016</v>
      </c>
      <c r="X268" t="s">
        <v>1934</v>
      </c>
    </row>
    <row r="269" spans="1:24">
      <c r="A269" s="47">
        <v>1</v>
      </c>
      <c r="B269">
        <v>135505</v>
      </c>
      <c r="C269" t="s">
        <v>1944</v>
      </c>
      <c r="D269" t="s">
        <v>1943</v>
      </c>
      <c r="E269" t="s">
        <v>2947</v>
      </c>
      <c r="F269" t="s">
        <v>2946</v>
      </c>
      <c r="G269" t="s">
        <v>2945</v>
      </c>
      <c r="H269" t="s">
        <v>2944</v>
      </c>
      <c r="I269" t="s">
        <v>2943</v>
      </c>
      <c r="S269" t="s">
        <v>1935</v>
      </c>
      <c r="U269">
        <v>3.1</v>
      </c>
      <c r="V269">
        <v>2008</v>
      </c>
      <c r="X269" t="s">
        <v>1934</v>
      </c>
    </row>
    <row r="270" spans="1:24">
      <c r="A270">
        <v>1</v>
      </c>
      <c r="B270">
        <v>71510353</v>
      </c>
      <c r="C270" t="s">
        <v>1944</v>
      </c>
      <c r="D270" t="s">
        <v>1943</v>
      </c>
      <c r="E270" t="s">
        <v>1986</v>
      </c>
      <c r="F270" t="s">
        <v>2347</v>
      </c>
      <c r="G270" t="s">
        <v>2346</v>
      </c>
      <c r="H270" t="s">
        <v>3295</v>
      </c>
      <c r="I270" t="s">
        <v>3299</v>
      </c>
      <c r="J270" t="s">
        <v>3298</v>
      </c>
      <c r="O270" t="s">
        <v>3297</v>
      </c>
      <c r="P270" t="s">
        <v>3296</v>
      </c>
      <c r="S270" t="s">
        <v>1935</v>
      </c>
      <c r="U270">
        <v>3.1</v>
      </c>
      <c r="V270">
        <v>2016</v>
      </c>
      <c r="X270" t="s">
        <v>1934</v>
      </c>
    </row>
    <row r="271" spans="1:24">
      <c r="A271">
        <f>A270+1</f>
        <v>2</v>
      </c>
      <c r="B271">
        <v>136805</v>
      </c>
      <c r="C271" t="s">
        <v>1944</v>
      </c>
      <c r="D271" t="s">
        <v>1943</v>
      </c>
      <c r="E271" t="s">
        <v>1986</v>
      </c>
      <c r="F271" t="s">
        <v>2347</v>
      </c>
      <c r="G271" t="s">
        <v>2346</v>
      </c>
      <c r="H271" t="s">
        <v>3295</v>
      </c>
      <c r="I271" t="s">
        <v>3294</v>
      </c>
      <c r="J271" t="s">
        <v>3293</v>
      </c>
      <c r="P271" t="s">
        <v>3292</v>
      </c>
      <c r="S271" t="s">
        <v>1935</v>
      </c>
      <c r="U271">
        <v>3.1</v>
      </c>
      <c r="V271">
        <v>2016</v>
      </c>
      <c r="X271" t="s">
        <v>1934</v>
      </c>
    </row>
    <row r="272" spans="1:24">
      <c r="A272">
        <f t="shared" ref="A272:A335" si="4">A271+1</f>
        <v>3</v>
      </c>
      <c r="B272">
        <v>2885</v>
      </c>
      <c r="C272" t="s">
        <v>1944</v>
      </c>
      <c r="D272" t="s">
        <v>1943</v>
      </c>
      <c r="E272" t="s">
        <v>1986</v>
      </c>
      <c r="F272" t="s">
        <v>2172</v>
      </c>
      <c r="G272" t="s">
        <v>2854</v>
      </c>
      <c r="H272" t="s">
        <v>3281</v>
      </c>
      <c r="I272" t="s">
        <v>3283</v>
      </c>
      <c r="J272" t="s">
        <v>3268</v>
      </c>
      <c r="P272" t="s">
        <v>3282</v>
      </c>
      <c r="S272" t="s">
        <v>1935</v>
      </c>
      <c r="U272">
        <v>3.1</v>
      </c>
      <c r="V272">
        <v>2016</v>
      </c>
      <c r="X272" t="s">
        <v>1934</v>
      </c>
    </row>
    <row r="273" spans="1:24">
      <c r="A273">
        <f t="shared" si="4"/>
        <v>4</v>
      </c>
      <c r="B273">
        <v>2886</v>
      </c>
      <c r="C273" t="s">
        <v>1944</v>
      </c>
      <c r="D273" t="s">
        <v>1943</v>
      </c>
      <c r="E273" t="s">
        <v>1986</v>
      </c>
      <c r="F273" t="s">
        <v>2172</v>
      </c>
      <c r="G273" t="s">
        <v>2854</v>
      </c>
      <c r="H273" t="s">
        <v>3281</v>
      </c>
      <c r="I273" t="s">
        <v>3280</v>
      </c>
      <c r="J273" t="s">
        <v>3279</v>
      </c>
      <c r="P273" t="s">
        <v>3278</v>
      </c>
      <c r="S273" t="s">
        <v>1935</v>
      </c>
      <c r="U273">
        <v>3.1</v>
      </c>
      <c r="V273">
        <v>2016</v>
      </c>
      <c r="X273" t="s">
        <v>1934</v>
      </c>
    </row>
    <row r="274" spans="1:24">
      <c r="A274">
        <f t="shared" si="4"/>
        <v>5</v>
      </c>
      <c r="B274">
        <v>136721</v>
      </c>
      <c r="C274" t="s">
        <v>1944</v>
      </c>
      <c r="D274" t="s">
        <v>1943</v>
      </c>
      <c r="E274" t="s">
        <v>1986</v>
      </c>
      <c r="F274" t="s">
        <v>2105</v>
      </c>
      <c r="G274" t="s">
        <v>2835</v>
      </c>
      <c r="H274" t="s">
        <v>3277</v>
      </c>
      <c r="I274" t="s">
        <v>3276</v>
      </c>
      <c r="J274" t="s">
        <v>3275</v>
      </c>
      <c r="O274" t="s">
        <v>3274</v>
      </c>
      <c r="P274" t="s">
        <v>3273</v>
      </c>
      <c r="Q274" t="s">
        <v>3272</v>
      </c>
      <c r="R274" t="s">
        <v>3271</v>
      </c>
      <c r="S274" t="s">
        <v>1935</v>
      </c>
      <c r="U274">
        <v>3.1</v>
      </c>
      <c r="V274">
        <v>2008</v>
      </c>
      <c r="X274" t="s">
        <v>1934</v>
      </c>
    </row>
    <row r="275" spans="1:24">
      <c r="A275">
        <f t="shared" si="4"/>
        <v>6</v>
      </c>
      <c r="B275">
        <v>3121</v>
      </c>
      <c r="C275" t="s">
        <v>1944</v>
      </c>
      <c r="D275" t="s">
        <v>1943</v>
      </c>
      <c r="E275" t="s">
        <v>1986</v>
      </c>
      <c r="F275" t="s">
        <v>2172</v>
      </c>
      <c r="G275" t="s">
        <v>2854</v>
      </c>
      <c r="H275" t="s">
        <v>3270</v>
      </c>
      <c r="I275" t="s">
        <v>3269</v>
      </c>
      <c r="J275" t="s">
        <v>3268</v>
      </c>
      <c r="P275" t="s">
        <v>3267</v>
      </c>
      <c r="S275" t="s">
        <v>1935</v>
      </c>
      <c r="U275">
        <v>3.1</v>
      </c>
      <c r="V275">
        <v>2016</v>
      </c>
      <c r="X275" t="s">
        <v>1934</v>
      </c>
    </row>
    <row r="276" spans="1:24">
      <c r="A276">
        <f t="shared" si="4"/>
        <v>7</v>
      </c>
      <c r="B276">
        <v>3626</v>
      </c>
      <c r="C276" t="s">
        <v>1944</v>
      </c>
      <c r="D276" t="s">
        <v>1943</v>
      </c>
      <c r="E276" t="s">
        <v>1986</v>
      </c>
      <c r="F276" t="s">
        <v>2347</v>
      </c>
      <c r="G276" t="s">
        <v>2346</v>
      </c>
      <c r="H276" t="s">
        <v>3254</v>
      </c>
      <c r="I276" t="s">
        <v>3253</v>
      </c>
      <c r="J276" t="s">
        <v>3252</v>
      </c>
      <c r="P276" t="s">
        <v>3251</v>
      </c>
      <c r="Q276" t="s">
        <v>3250</v>
      </c>
      <c r="R276" t="s">
        <v>3249</v>
      </c>
      <c r="S276" t="s">
        <v>1935</v>
      </c>
      <c r="U276">
        <v>3.1</v>
      </c>
      <c r="V276">
        <v>2016</v>
      </c>
      <c r="X276" t="s">
        <v>1934</v>
      </c>
    </row>
    <row r="277" spans="1:24">
      <c r="A277">
        <f t="shared" si="4"/>
        <v>8</v>
      </c>
      <c r="B277">
        <v>4322</v>
      </c>
      <c r="C277" t="s">
        <v>1944</v>
      </c>
      <c r="D277" t="s">
        <v>1943</v>
      </c>
      <c r="E277" t="s">
        <v>1986</v>
      </c>
      <c r="F277" t="s">
        <v>2465</v>
      </c>
      <c r="G277" t="s">
        <v>3233</v>
      </c>
      <c r="H277" t="s">
        <v>3232</v>
      </c>
      <c r="I277" t="s">
        <v>3231</v>
      </c>
      <c r="J277" t="s">
        <v>3230</v>
      </c>
      <c r="P277" t="s">
        <v>3229</v>
      </c>
      <c r="Q277" t="s">
        <v>3228</v>
      </c>
      <c r="R277" t="s">
        <v>3227</v>
      </c>
      <c r="S277" t="s">
        <v>1935</v>
      </c>
      <c r="U277">
        <v>3.1</v>
      </c>
      <c r="V277">
        <v>2016</v>
      </c>
      <c r="X277" t="s">
        <v>1934</v>
      </c>
    </row>
    <row r="278" spans="1:24">
      <c r="A278">
        <f t="shared" si="4"/>
        <v>9</v>
      </c>
      <c r="B278">
        <v>5223</v>
      </c>
      <c r="C278" t="s">
        <v>1944</v>
      </c>
      <c r="D278" t="s">
        <v>1943</v>
      </c>
      <c r="E278" t="s">
        <v>1986</v>
      </c>
      <c r="F278" t="s">
        <v>2172</v>
      </c>
      <c r="G278" t="s">
        <v>2171</v>
      </c>
      <c r="H278" t="s">
        <v>3144</v>
      </c>
      <c r="I278" t="s">
        <v>3148</v>
      </c>
      <c r="J278" t="s">
        <v>3147</v>
      </c>
      <c r="O278" t="s">
        <v>3146</v>
      </c>
      <c r="P278" t="s">
        <v>3145</v>
      </c>
      <c r="S278" t="s">
        <v>1935</v>
      </c>
      <c r="U278">
        <v>3.1</v>
      </c>
      <c r="V278">
        <v>2016</v>
      </c>
      <c r="X278" t="s">
        <v>1934</v>
      </c>
    </row>
    <row r="279" spans="1:24">
      <c r="A279">
        <f t="shared" si="4"/>
        <v>10</v>
      </c>
      <c r="B279">
        <v>75927841</v>
      </c>
      <c r="C279" t="s">
        <v>1944</v>
      </c>
      <c r="D279" t="s">
        <v>1943</v>
      </c>
      <c r="E279" t="s">
        <v>1986</v>
      </c>
      <c r="F279" t="s">
        <v>2172</v>
      </c>
      <c r="G279" t="s">
        <v>2171</v>
      </c>
      <c r="H279" t="s">
        <v>3144</v>
      </c>
      <c r="I279" t="s">
        <v>3143</v>
      </c>
      <c r="J279" t="s">
        <v>3142</v>
      </c>
      <c r="P279" t="s">
        <v>3141</v>
      </c>
      <c r="S279" t="s">
        <v>1935</v>
      </c>
      <c r="U279">
        <v>3.1</v>
      </c>
      <c r="V279">
        <v>2016</v>
      </c>
      <c r="X279" t="s">
        <v>1934</v>
      </c>
    </row>
    <row r="280" spans="1:24">
      <c r="A280">
        <f t="shared" si="4"/>
        <v>11</v>
      </c>
      <c r="B280">
        <v>5414</v>
      </c>
      <c r="C280" t="s">
        <v>1944</v>
      </c>
      <c r="D280" t="s">
        <v>1943</v>
      </c>
      <c r="E280" t="s">
        <v>1986</v>
      </c>
      <c r="F280" t="s">
        <v>2172</v>
      </c>
      <c r="G280" t="s">
        <v>2171</v>
      </c>
      <c r="H280" t="s">
        <v>3108</v>
      </c>
      <c r="I280" t="s">
        <v>3107</v>
      </c>
      <c r="J280" t="s">
        <v>3106</v>
      </c>
      <c r="O280" t="s">
        <v>3105</v>
      </c>
      <c r="P280" t="s">
        <v>3104</v>
      </c>
      <c r="S280" t="s">
        <v>1935</v>
      </c>
      <c r="U280">
        <v>3.1</v>
      </c>
      <c r="V280">
        <v>2008</v>
      </c>
      <c r="X280" t="s">
        <v>1934</v>
      </c>
    </row>
    <row r="281" spans="1:24">
      <c r="A281">
        <f t="shared" si="4"/>
        <v>12</v>
      </c>
      <c r="B281">
        <v>41320</v>
      </c>
      <c r="C281" t="s">
        <v>1944</v>
      </c>
      <c r="D281" t="s">
        <v>1943</v>
      </c>
      <c r="E281" t="s">
        <v>1986</v>
      </c>
      <c r="F281" t="s">
        <v>3077</v>
      </c>
      <c r="G281" t="s">
        <v>3076</v>
      </c>
      <c r="H281" t="s">
        <v>3075</v>
      </c>
      <c r="I281" t="s">
        <v>3074</v>
      </c>
      <c r="J281" t="s">
        <v>3073</v>
      </c>
      <c r="O281" t="s">
        <v>3072</v>
      </c>
      <c r="P281" t="s">
        <v>3071</v>
      </c>
      <c r="R281" t="s">
        <v>3070</v>
      </c>
      <c r="S281" t="s">
        <v>1935</v>
      </c>
      <c r="U281">
        <v>3.1</v>
      </c>
      <c r="V281">
        <v>2016</v>
      </c>
      <c r="X281" t="s">
        <v>1934</v>
      </c>
    </row>
    <row r="282" spans="1:24">
      <c r="A282">
        <f t="shared" si="4"/>
        <v>13</v>
      </c>
      <c r="B282">
        <v>136456</v>
      </c>
      <c r="C282" t="s">
        <v>1944</v>
      </c>
      <c r="D282" t="s">
        <v>1943</v>
      </c>
      <c r="E282" t="s">
        <v>1986</v>
      </c>
      <c r="F282" t="s">
        <v>1985</v>
      </c>
      <c r="G282" t="s">
        <v>3069</v>
      </c>
      <c r="H282" t="s">
        <v>3068</v>
      </c>
      <c r="I282" t="s">
        <v>3067</v>
      </c>
      <c r="J282" t="s">
        <v>3066</v>
      </c>
      <c r="P282" t="s">
        <v>3065</v>
      </c>
      <c r="S282" t="s">
        <v>1935</v>
      </c>
      <c r="U282">
        <v>3.1</v>
      </c>
      <c r="V282">
        <v>2015</v>
      </c>
      <c r="X282" t="s">
        <v>1934</v>
      </c>
    </row>
    <row r="283" spans="1:24">
      <c r="A283">
        <f t="shared" si="4"/>
        <v>14</v>
      </c>
      <c r="B283">
        <v>6923</v>
      </c>
      <c r="C283" t="s">
        <v>1944</v>
      </c>
      <c r="D283" t="s">
        <v>1943</v>
      </c>
      <c r="E283" t="s">
        <v>1986</v>
      </c>
      <c r="F283" t="s">
        <v>1985</v>
      </c>
      <c r="G283" t="s">
        <v>2988</v>
      </c>
      <c r="H283" t="s">
        <v>2987</v>
      </c>
      <c r="I283" t="s">
        <v>2685</v>
      </c>
      <c r="J283" t="s">
        <v>2209</v>
      </c>
      <c r="O283" t="s">
        <v>2991</v>
      </c>
      <c r="P283" t="s">
        <v>2990</v>
      </c>
      <c r="R283" t="s">
        <v>2989</v>
      </c>
      <c r="S283" t="s">
        <v>1935</v>
      </c>
      <c r="U283">
        <v>3.1</v>
      </c>
      <c r="V283">
        <v>2015</v>
      </c>
      <c r="X283" t="s">
        <v>1934</v>
      </c>
    </row>
    <row r="284" spans="1:24">
      <c r="A284">
        <f t="shared" si="4"/>
        <v>15</v>
      </c>
      <c r="B284">
        <v>82337482</v>
      </c>
      <c r="C284" t="s">
        <v>1944</v>
      </c>
      <c r="D284" t="s">
        <v>1943</v>
      </c>
      <c r="E284" t="s">
        <v>1986</v>
      </c>
      <c r="F284" t="s">
        <v>1985</v>
      </c>
      <c r="G284" t="s">
        <v>2988</v>
      </c>
      <c r="H284" t="s">
        <v>2987</v>
      </c>
      <c r="I284" t="s">
        <v>2986</v>
      </c>
      <c r="J284" t="s">
        <v>2985</v>
      </c>
      <c r="S284" t="s">
        <v>1935</v>
      </c>
      <c r="U284">
        <v>3.1</v>
      </c>
      <c r="V284">
        <v>2015</v>
      </c>
      <c r="X284" t="s">
        <v>1934</v>
      </c>
    </row>
    <row r="285" spans="1:24">
      <c r="A285">
        <f t="shared" si="4"/>
        <v>16</v>
      </c>
      <c r="B285">
        <v>8987</v>
      </c>
      <c r="C285" t="s">
        <v>1944</v>
      </c>
      <c r="D285" t="s">
        <v>1943</v>
      </c>
      <c r="E285" t="s">
        <v>1986</v>
      </c>
      <c r="F285" t="s">
        <v>2105</v>
      </c>
      <c r="G285" t="s">
        <v>2835</v>
      </c>
      <c r="H285" t="s">
        <v>2890</v>
      </c>
      <c r="I285" t="s">
        <v>2895</v>
      </c>
      <c r="J285" t="s">
        <v>2894</v>
      </c>
      <c r="P285" t="s">
        <v>2893</v>
      </c>
      <c r="Q285" t="s">
        <v>2892</v>
      </c>
      <c r="R285" t="s">
        <v>2891</v>
      </c>
      <c r="S285" t="s">
        <v>1935</v>
      </c>
      <c r="U285">
        <v>3.1</v>
      </c>
      <c r="V285">
        <v>2016</v>
      </c>
      <c r="X285" t="s">
        <v>1934</v>
      </c>
    </row>
    <row r="286" spans="1:24">
      <c r="A286">
        <f t="shared" si="4"/>
        <v>17</v>
      </c>
      <c r="B286">
        <v>8980</v>
      </c>
      <c r="C286" t="s">
        <v>1944</v>
      </c>
      <c r="D286" t="s">
        <v>1943</v>
      </c>
      <c r="E286" t="s">
        <v>1986</v>
      </c>
      <c r="F286" t="s">
        <v>2105</v>
      </c>
      <c r="G286" t="s">
        <v>2835</v>
      </c>
      <c r="H286" t="s">
        <v>2890</v>
      </c>
      <c r="I286" t="s">
        <v>2889</v>
      </c>
      <c r="J286" t="s">
        <v>2888</v>
      </c>
      <c r="O286" t="s">
        <v>2887</v>
      </c>
      <c r="P286" t="s">
        <v>2886</v>
      </c>
      <c r="Q286" t="s">
        <v>2885</v>
      </c>
      <c r="R286" t="s">
        <v>2884</v>
      </c>
      <c r="S286" t="s">
        <v>1935</v>
      </c>
      <c r="U286">
        <v>3.1</v>
      </c>
      <c r="V286">
        <v>2016</v>
      </c>
      <c r="X286" t="s">
        <v>1934</v>
      </c>
    </row>
    <row r="287" spans="1:24">
      <c r="A287">
        <f t="shared" si="4"/>
        <v>18</v>
      </c>
      <c r="B287">
        <v>9004</v>
      </c>
      <c r="C287" t="s">
        <v>1944</v>
      </c>
      <c r="D287" t="s">
        <v>1943</v>
      </c>
      <c r="E287" t="s">
        <v>1986</v>
      </c>
      <c r="F287" t="s">
        <v>2172</v>
      </c>
      <c r="G287" t="s">
        <v>2413</v>
      </c>
      <c r="H287" t="s">
        <v>2881</v>
      </c>
      <c r="I287" t="s">
        <v>2883</v>
      </c>
      <c r="J287" t="s">
        <v>2702</v>
      </c>
      <c r="P287" t="s">
        <v>2882</v>
      </c>
      <c r="S287" t="s">
        <v>1935</v>
      </c>
      <c r="U287">
        <v>3.1</v>
      </c>
      <c r="V287">
        <v>2008</v>
      </c>
      <c r="X287" t="s">
        <v>1934</v>
      </c>
    </row>
    <row r="288" spans="1:24">
      <c r="A288">
        <f t="shared" si="4"/>
        <v>19</v>
      </c>
      <c r="B288">
        <v>9003</v>
      </c>
      <c r="C288" t="s">
        <v>1944</v>
      </c>
      <c r="D288" t="s">
        <v>1943</v>
      </c>
      <c r="E288" t="s">
        <v>1986</v>
      </c>
      <c r="F288" t="s">
        <v>2172</v>
      </c>
      <c r="G288" t="s">
        <v>2413</v>
      </c>
      <c r="H288" t="s">
        <v>2881</v>
      </c>
      <c r="I288" t="s">
        <v>2880</v>
      </c>
      <c r="J288" t="s">
        <v>2879</v>
      </c>
      <c r="P288" t="s">
        <v>2878</v>
      </c>
      <c r="S288" t="s">
        <v>1935</v>
      </c>
      <c r="U288">
        <v>3.1</v>
      </c>
      <c r="V288">
        <v>2008</v>
      </c>
      <c r="X288" t="s">
        <v>1934</v>
      </c>
    </row>
    <row r="289" spans="1:24">
      <c r="A289">
        <f t="shared" si="4"/>
        <v>20</v>
      </c>
      <c r="B289">
        <v>10025</v>
      </c>
      <c r="C289" t="s">
        <v>1944</v>
      </c>
      <c r="D289" t="s">
        <v>1943</v>
      </c>
      <c r="E289" t="s">
        <v>1986</v>
      </c>
      <c r="F289" t="s">
        <v>2172</v>
      </c>
      <c r="G289" t="s">
        <v>2854</v>
      </c>
      <c r="H289" t="s">
        <v>2853</v>
      </c>
      <c r="I289" t="s">
        <v>2852</v>
      </c>
      <c r="J289" t="s">
        <v>2587</v>
      </c>
      <c r="P289" t="s">
        <v>2851</v>
      </c>
      <c r="S289" t="s">
        <v>1935</v>
      </c>
      <c r="U289">
        <v>3.1</v>
      </c>
      <c r="V289">
        <v>2016</v>
      </c>
      <c r="X289" t="s">
        <v>1934</v>
      </c>
    </row>
    <row r="290" spans="1:24">
      <c r="A290">
        <f t="shared" si="4"/>
        <v>21</v>
      </c>
      <c r="B290">
        <v>10034</v>
      </c>
      <c r="C290" t="s">
        <v>1944</v>
      </c>
      <c r="D290" t="s">
        <v>1943</v>
      </c>
      <c r="E290" t="s">
        <v>1986</v>
      </c>
      <c r="F290" t="s">
        <v>2172</v>
      </c>
      <c r="G290" t="s">
        <v>2413</v>
      </c>
      <c r="H290" t="s">
        <v>2850</v>
      </c>
      <c r="I290" t="s">
        <v>2849</v>
      </c>
      <c r="J290" t="s">
        <v>2573</v>
      </c>
      <c r="P290" t="s">
        <v>2848</v>
      </c>
      <c r="S290" t="s">
        <v>1935</v>
      </c>
      <c r="U290">
        <v>3.1</v>
      </c>
      <c r="V290">
        <v>2008</v>
      </c>
      <c r="X290" t="s">
        <v>1934</v>
      </c>
    </row>
    <row r="291" spans="1:24">
      <c r="A291">
        <f t="shared" si="4"/>
        <v>22</v>
      </c>
      <c r="B291">
        <v>40782</v>
      </c>
      <c r="C291" t="s">
        <v>1944</v>
      </c>
      <c r="D291" t="s">
        <v>1943</v>
      </c>
      <c r="E291" t="s">
        <v>1986</v>
      </c>
      <c r="F291" t="s">
        <v>2105</v>
      </c>
      <c r="G291" t="s">
        <v>2840</v>
      </c>
      <c r="H291" t="s">
        <v>2839</v>
      </c>
      <c r="I291" t="s">
        <v>2844</v>
      </c>
      <c r="J291" t="s">
        <v>2843</v>
      </c>
      <c r="O291" t="s">
        <v>2842</v>
      </c>
      <c r="P291" t="s">
        <v>2841</v>
      </c>
      <c r="S291" t="s">
        <v>1935</v>
      </c>
      <c r="U291">
        <v>3.1</v>
      </c>
      <c r="V291">
        <v>2016</v>
      </c>
      <c r="X291" t="s">
        <v>1934</v>
      </c>
    </row>
    <row r="292" spans="1:24">
      <c r="A292">
        <f t="shared" si="4"/>
        <v>23</v>
      </c>
      <c r="B292">
        <v>40783</v>
      </c>
      <c r="C292" t="s">
        <v>1944</v>
      </c>
      <c r="D292" t="s">
        <v>1943</v>
      </c>
      <c r="E292" t="s">
        <v>1986</v>
      </c>
      <c r="F292" t="s">
        <v>2105</v>
      </c>
      <c r="G292" t="s">
        <v>2840</v>
      </c>
      <c r="H292" t="s">
        <v>2839</v>
      </c>
      <c r="I292" t="s">
        <v>2482</v>
      </c>
      <c r="J292" t="s">
        <v>2838</v>
      </c>
      <c r="O292" t="s">
        <v>2837</v>
      </c>
      <c r="P292" t="s">
        <v>2836</v>
      </c>
      <c r="S292" t="s">
        <v>1935</v>
      </c>
      <c r="U292">
        <v>3.1</v>
      </c>
      <c r="V292">
        <v>2016</v>
      </c>
      <c r="X292" t="s">
        <v>1934</v>
      </c>
    </row>
    <row r="293" spans="1:24">
      <c r="A293">
        <f t="shared" si="4"/>
        <v>24</v>
      </c>
      <c r="B293">
        <v>10168</v>
      </c>
      <c r="C293" t="s">
        <v>1944</v>
      </c>
      <c r="D293" t="s">
        <v>1943</v>
      </c>
      <c r="E293" t="s">
        <v>1986</v>
      </c>
      <c r="F293" t="s">
        <v>2105</v>
      </c>
      <c r="G293" t="s">
        <v>2835</v>
      </c>
      <c r="H293" t="s">
        <v>2834</v>
      </c>
      <c r="I293" t="s">
        <v>2833</v>
      </c>
      <c r="J293" t="s">
        <v>2832</v>
      </c>
      <c r="O293" t="s">
        <v>2831</v>
      </c>
      <c r="P293" t="s">
        <v>2830</v>
      </c>
      <c r="S293" t="s">
        <v>1935</v>
      </c>
      <c r="U293">
        <v>3.1</v>
      </c>
      <c r="V293">
        <v>2017</v>
      </c>
      <c r="X293" t="s">
        <v>1934</v>
      </c>
    </row>
    <row r="294" spans="1:24">
      <c r="A294">
        <f t="shared" si="4"/>
        <v>25</v>
      </c>
      <c r="B294">
        <v>10303</v>
      </c>
      <c r="C294" t="s">
        <v>1944</v>
      </c>
      <c r="D294" t="s">
        <v>1943</v>
      </c>
      <c r="E294" t="s">
        <v>1986</v>
      </c>
      <c r="F294" t="s">
        <v>2824</v>
      </c>
      <c r="G294" t="s">
        <v>2823</v>
      </c>
      <c r="H294" t="s">
        <v>2822</v>
      </c>
      <c r="I294" t="s">
        <v>2389</v>
      </c>
      <c r="J294" t="s">
        <v>2821</v>
      </c>
      <c r="P294" t="s">
        <v>2820</v>
      </c>
      <c r="S294" t="s">
        <v>1935</v>
      </c>
      <c r="U294">
        <v>3.1</v>
      </c>
      <c r="V294">
        <v>2016</v>
      </c>
      <c r="X294" t="s">
        <v>1934</v>
      </c>
    </row>
    <row r="295" spans="1:24">
      <c r="A295">
        <f t="shared" si="4"/>
        <v>26</v>
      </c>
      <c r="B295">
        <v>10859</v>
      </c>
      <c r="C295" t="s">
        <v>1944</v>
      </c>
      <c r="D295" t="s">
        <v>1943</v>
      </c>
      <c r="E295" t="s">
        <v>1986</v>
      </c>
      <c r="F295" t="s">
        <v>2172</v>
      </c>
      <c r="G295" t="s">
        <v>2413</v>
      </c>
      <c r="H295" t="s">
        <v>2787</v>
      </c>
      <c r="I295" t="s">
        <v>2790</v>
      </c>
      <c r="J295" t="s">
        <v>2789</v>
      </c>
      <c r="P295" t="s">
        <v>2788</v>
      </c>
      <c r="S295" t="s">
        <v>1935</v>
      </c>
      <c r="U295">
        <v>3.1</v>
      </c>
      <c r="V295">
        <v>2008</v>
      </c>
      <c r="X295" t="s">
        <v>1934</v>
      </c>
    </row>
    <row r="296" spans="1:24">
      <c r="A296">
        <f t="shared" si="4"/>
        <v>27</v>
      </c>
      <c r="B296">
        <v>10860</v>
      </c>
      <c r="C296" t="s">
        <v>1944</v>
      </c>
      <c r="D296" t="s">
        <v>1943</v>
      </c>
      <c r="E296" t="s">
        <v>1986</v>
      </c>
      <c r="F296" t="s">
        <v>2172</v>
      </c>
      <c r="G296" t="s">
        <v>2413</v>
      </c>
      <c r="H296" t="s">
        <v>2787</v>
      </c>
      <c r="I296" t="s">
        <v>2786</v>
      </c>
      <c r="J296" t="s">
        <v>2785</v>
      </c>
      <c r="P296" t="s">
        <v>2784</v>
      </c>
      <c r="S296" t="s">
        <v>1935</v>
      </c>
      <c r="U296">
        <v>3.1</v>
      </c>
      <c r="V296">
        <v>2008</v>
      </c>
      <c r="X296" t="s">
        <v>1934</v>
      </c>
    </row>
    <row r="297" spans="1:24">
      <c r="A297">
        <f t="shared" si="4"/>
        <v>28</v>
      </c>
      <c r="B297">
        <v>10946</v>
      </c>
      <c r="C297" t="s">
        <v>1944</v>
      </c>
      <c r="D297" t="s">
        <v>1943</v>
      </c>
      <c r="E297" t="s">
        <v>1986</v>
      </c>
      <c r="F297" t="s">
        <v>2172</v>
      </c>
      <c r="G297" t="s">
        <v>2458</v>
      </c>
      <c r="H297" t="s">
        <v>2779</v>
      </c>
      <c r="I297" t="s">
        <v>2778</v>
      </c>
      <c r="J297" t="s">
        <v>2777</v>
      </c>
      <c r="P297" t="s">
        <v>2776</v>
      </c>
      <c r="S297" t="s">
        <v>1935</v>
      </c>
      <c r="U297">
        <v>3.1</v>
      </c>
      <c r="V297">
        <v>2008</v>
      </c>
      <c r="X297" t="s">
        <v>1934</v>
      </c>
    </row>
    <row r="298" spans="1:24">
      <c r="A298">
        <f t="shared" si="4"/>
        <v>29</v>
      </c>
      <c r="B298">
        <v>11160</v>
      </c>
      <c r="C298" t="s">
        <v>1944</v>
      </c>
      <c r="D298" t="s">
        <v>1943</v>
      </c>
      <c r="E298" t="s">
        <v>1986</v>
      </c>
      <c r="F298" t="s">
        <v>2347</v>
      </c>
      <c r="G298" t="s">
        <v>2502</v>
      </c>
      <c r="H298" t="s">
        <v>2772</v>
      </c>
      <c r="I298" t="s">
        <v>2775</v>
      </c>
      <c r="J298" t="s">
        <v>2774</v>
      </c>
      <c r="P298" t="s">
        <v>2773</v>
      </c>
      <c r="S298" t="s">
        <v>1935</v>
      </c>
      <c r="U298">
        <v>3.1</v>
      </c>
      <c r="V298">
        <v>2016</v>
      </c>
      <c r="X298" t="s">
        <v>1934</v>
      </c>
    </row>
    <row r="299" spans="1:24">
      <c r="A299">
        <f t="shared" si="4"/>
        <v>30</v>
      </c>
      <c r="B299">
        <v>11163</v>
      </c>
      <c r="C299" t="s">
        <v>1944</v>
      </c>
      <c r="D299" t="s">
        <v>1943</v>
      </c>
      <c r="E299" t="s">
        <v>1986</v>
      </c>
      <c r="F299" t="s">
        <v>2347</v>
      </c>
      <c r="G299" t="s">
        <v>2502</v>
      </c>
      <c r="H299" t="s">
        <v>2772</v>
      </c>
      <c r="I299" t="s">
        <v>2771</v>
      </c>
      <c r="J299" t="s">
        <v>2499</v>
      </c>
      <c r="P299" t="s">
        <v>2770</v>
      </c>
      <c r="S299" t="s">
        <v>1935</v>
      </c>
      <c r="U299">
        <v>3.1</v>
      </c>
      <c r="V299">
        <v>2016</v>
      </c>
      <c r="X299" t="s">
        <v>1934</v>
      </c>
    </row>
    <row r="300" spans="1:24">
      <c r="A300">
        <f t="shared" si="4"/>
        <v>31</v>
      </c>
      <c r="B300">
        <v>136452</v>
      </c>
      <c r="C300" t="s">
        <v>1944</v>
      </c>
      <c r="D300" t="s">
        <v>1943</v>
      </c>
      <c r="E300" t="s">
        <v>1986</v>
      </c>
      <c r="F300" t="s">
        <v>2172</v>
      </c>
      <c r="G300" t="s">
        <v>2769</v>
      </c>
      <c r="H300" t="s">
        <v>2768</v>
      </c>
      <c r="I300" t="s">
        <v>2767</v>
      </c>
      <c r="J300" t="s">
        <v>2301</v>
      </c>
      <c r="S300" t="s">
        <v>1935</v>
      </c>
      <c r="U300">
        <v>3.1</v>
      </c>
      <c r="V300">
        <v>2016</v>
      </c>
      <c r="X300" t="s">
        <v>1934</v>
      </c>
    </row>
    <row r="301" spans="1:24">
      <c r="A301">
        <f t="shared" si="4"/>
        <v>32</v>
      </c>
      <c r="B301">
        <v>11633</v>
      </c>
      <c r="C301" t="s">
        <v>1944</v>
      </c>
      <c r="D301" t="s">
        <v>1943</v>
      </c>
      <c r="E301" t="s">
        <v>1986</v>
      </c>
      <c r="F301" t="s">
        <v>2172</v>
      </c>
      <c r="G301" t="s">
        <v>2171</v>
      </c>
      <c r="H301" t="s">
        <v>2746</v>
      </c>
      <c r="I301" t="s">
        <v>2673</v>
      </c>
      <c r="J301" t="s">
        <v>2745</v>
      </c>
      <c r="P301" t="s">
        <v>2744</v>
      </c>
      <c r="S301" t="s">
        <v>1935</v>
      </c>
      <c r="U301">
        <v>3.1</v>
      </c>
      <c r="V301">
        <v>2016</v>
      </c>
      <c r="X301" t="s">
        <v>1934</v>
      </c>
    </row>
    <row r="302" spans="1:24">
      <c r="A302">
        <f t="shared" si="4"/>
        <v>33</v>
      </c>
      <c r="B302">
        <v>12625</v>
      </c>
      <c r="C302" t="s">
        <v>1944</v>
      </c>
      <c r="D302" t="s">
        <v>1943</v>
      </c>
      <c r="E302" t="s">
        <v>1986</v>
      </c>
      <c r="F302" t="s">
        <v>2347</v>
      </c>
      <c r="G302" t="s">
        <v>2502</v>
      </c>
      <c r="H302" t="s">
        <v>2727</v>
      </c>
      <c r="I302" t="s">
        <v>2726</v>
      </c>
      <c r="J302" t="s">
        <v>2725</v>
      </c>
      <c r="P302" t="s">
        <v>2724</v>
      </c>
      <c r="S302" t="s">
        <v>1935</v>
      </c>
      <c r="U302">
        <v>3.1</v>
      </c>
      <c r="V302">
        <v>2016</v>
      </c>
      <c r="X302" t="s">
        <v>1934</v>
      </c>
    </row>
    <row r="303" spans="1:24">
      <c r="A303">
        <f t="shared" si="4"/>
        <v>34</v>
      </c>
      <c r="B303">
        <v>12651</v>
      </c>
      <c r="C303" t="s">
        <v>1944</v>
      </c>
      <c r="D303" t="s">
        <v>1943</v>
      </c>
      <c r="E303" t="s">
        <v>1986</v>
      </c>
      <c r="F303" t="s">
        <v>2465</v>
      </c>
      <c r="G303" t="s">
        <v>2723</v>
      </c>
      <c r="H303" t="s">
        <v>2722</v>
      </c>
      <c r="I303" t="s">
        <v>2721</v>
      </c>
      <c r="J303" t="s">
        <v>2174</v>
      </c>
      <c r="P303" t="s">
        <v>2720</v>
      </c>
      <c r="Q303" t="s">
        <v>2719</v>
      </c>
      <c r="R303" t="s">
        <v>2718</v>
      </c>
      <c r="S303" t="s">
        <v>1935</v>
      </c>
      <c r="U303">
        <v>3.1</v>
      </c>
      <c r="V303">
        <v>2016</v>
      </c>
      <c r="X303" t="s">
        <v>1934</v>
      </c>
    </row>
    <row r="304" spans="1:24">
      <c r="A304">
        <f t="shared" si="4"/>
        <v>35</v>
      </c>
      <c r="B304">
        <v>12980</v>
      </c>
      <c r="C304" t="s">
        <v>1944</v>
      </c>
      <c r="D304" t="s">
        <v>1943</v>
      </c>
      <c r="E304" t="s">
        <v>1986</v>
      </c>
      <c r="F304" t="s">
        <v>2172</v>
      </c>
      <c r="G304" t="s">
        <v>2458</v>
      </c>
      <c r="H304" t="s">
        <v>2700</v>
      </c>
      <c r="I304" t="s">
        <v>2703</v>
      </c>
      <c r="J304" t="s">
        <v>2702</v>
      </c>
      <c r="P304" t="s">
        <v>2701</v>
      </c>
      <c r="S304" t="s">
        <v>1935</v>
      </c>
      <c r="U304">
        <v>3.1</v>
      </c>
      <c r="V304">
        <v>2017</v>
      </c>
      <c r="X304" t="s">
        <v>1934</v>
      </c>
    </row>
    <row r="305" spans="1:24">
      <c r="A305">
        <f t="shared" si="4"/>
        <v>36</v>
      </c>
      <c r="B305">
        <v>12981</v>
      </c>
      <c r="C305" t="s">
        <v>1944</v>
      </c>
      <c r="D305" t="s">
        <v>1943</v>
      </c>
      <c r="E305" t="s">
        <v>1986</v>
      </c>
      <c r="F305" t="s">
        <v>2172</v>
      </c>
      <c r="G305" t="s">
        <v>2458</v>
      </c>
      <c r="H305" t="s">
        <v>2700</v>
      </c>
      <c r="I305" t="s">
        <v>2699</v>
      </c>
      <c r="J305" t="s">
        <v>2698</v>
      </c>
      <c r="P305" t="s">
        <v>2697</v>
      </c>
      <c r="S305" t="s">
        <v>1935</v>
      </c>
      <c r="U305">
        <v>3.1</v>
      </c>
      <c r="V305">
        <v>2017</v>
      </c>
      <c r="X305" t="s">
        <v>1934</v>
      </c>
    </row>
    <row r="306" spans="1:24">
      <c r="A306">
        <f t="shared" si="4"/>
        <v>37</v>
      </c>
      <c r="B306">
        <v>136657</v>
      </c>
      <c r="C306" t="s">
        <v>1944</v>
      </c>
      <c r="D306" t="s">
        <v>1943</v>
      </c>
      <c r="E306" t="s">
        <v>1986</v>
      </c>
      <c r="F306" t="s">
        <v>2172</v>
      </c>
      <c r="G306" t="s">
        <v>2458</v>
      </c>
      <c r="H306" t="s">
        <v>2696</v>
      </c>
      <c r="I306" t="s">
        <v>2695</v>
      </c>
      <c r="J306" t="s">
        <v>2694</v>
      </c>
      <c r="P306" t="s">
        <v>2693</v>
      </c>
      <c r="S306" t="s">
        <v>1935</v>
      </c>
      <c r="U306">
        <v>3.1</v>
      </c>
      <c r="V306">
        <v>2008</v>
      </c>
      <c r="X306" t="s">
        <v>1934</v>
      </c>
    </row>
    <row r="307" spans="1:24">
      <c r="A307">
        <f t="shared" si="4"/>
        <v>38</v>
      </c>
      <c r="B307">
        <v>13132</v>
      </c>
      <c r="C307" t="s">
        <v>1944</v>
      </c>
      <c r="D307" t="s">
        <v>1943</v>
      </c>
      <c r="E307" t="s">
        <v>1986</v>
      </c>
      <c r="F307" t="s">
        <v>2172</v>
      </c>
      <c r="G307" t="s">
        <v>2171</v>
      </c>
      <c r="H307" t="s">
        <v>2692</v>
      </c>
      <c r="I307" t="s">
        <v>2691</v>
      </c>
      <c r="J307" t="s">
        <v>2690</v>
      </c>
      <c r="P307" t="s">
        <v>2689</v>
      </c>
      <c r="S307" t="s">
        <v>1935</v>
      </c>
      <c r="U307">
        <v>3.1</v>
      </c>
      <c r="V307">
        <v>2016</v>
      </c>
      <c r="X307" t="s">
        <v>1934</v>
      </c>
    </row>
    <row r="308" spans="1:24">
      <c r="A308">
        <f t="shared" si="4"/>
        <v>39</v>
      </c>
      <c r="B308">
        <v>13655</v>
      </c>
      <c r="C308" t="s">
        <v>1944</v>
      </c>
      <c r="D308" t="s">
        <v>1943</v>
      </c>
      <c r="E308" t="s">
        <v>1986</v>
      </c>
      <c r="F308" t="s">
        <v>1985</v>
      </c>
      <c r="G308" t="s">
        <v>2619</v>
      </c>
      <c r="H308" t="s">
        <v>2618</v>
      </c>
      <c r="I308" t="s">
        <v>2617</v>
      </c>
      <c r="J308" t="s">
        <v>2616</v>
      </c>
      <c r="O308" t="s">
        <v>2615</v>
      </c>
      <c r="P308" t="s">
        <v>2614</v>
      </c>
      <c r="R308" t="s">
        <v>2613</v>
      </c>
      <c r="S308" t="s">
        <v>1935</v>
      </c>
      <c r="U308">
        <v>3.1</v>
      </c>
      <c r="V308">
        <v>2015</v>
      </c>
      <c r="X308" t="s">
        <v>1934</v>
      </c>
    </row>
    <row r="309" spans="1:24">
      <c r="A309">
        <f t="shared" si="4"/>
        <v>40</v>
      </c>
      <c r="B309">
        <v>40784</v>
      </c>
      <c r="C309" t="s">
        <v>1944</v>
      </c>
      <c r="D309" t="s">
        <v>1943</v>
      </c>
      <c r="E309" t="s">
        <v>1986</v>
      </c>
      <c r="F309" t="s">
        <v>1985</v>
      </c>
      <c r="G309" t="s">
        <v>2612</v>
      </c>
      <c r="H309" t="s">
        <v>2611</v>
      </c>
      <c r="I309" t="s">
        <v>2610</v>
      </c>
      <c r="J309" t="s">
        <v>2609</v>
      </c>
      <c r="O309" t="s">
        <v>2608</v>
      </c>
      <c r="P309" t="s">
        <v>2607</v>
      </c>
      <c r="S309" t="s">
        <v>1935</v>
      </c>
      <c r="U309">
        <v>3.1</v>
      </c>
      <c r="V309">
        <v>2016</v>
      </c>
      <c r="X309" t="s">
        <v>1934</v>
      </c>
    </row>
    <row r="310" spans="1:24">
      <c r="A310">
        <f t="shared" si="4"/>
        <v>41</v>
      </c>
      <c r="B310">
        <v>41313</v>
      </c>
      <c r="C310" t="s">
        <v>1944</v>
      </c>
      <c r="D310" t="s">
        <v>1943</v>
      </c>
      <c r="E310" t="s">
        <v>1986</v>
      </c>
      <c r="F310" t="s">
        <v>2115</v>
      </c>
      <c r="G310" t="s">
        <v>2576</v>
      </c>
      <c r="H310" t="s">
        <v>2575</v>
      </c>
      <c r="I310" t="s">
        <v>2588</v>
      </c>
      <c r="J310" t="s">
        <v>2587</v>
      </c>
      <c r="P310" t="s">
        <v>2586</v>
      </c>
      <c r="S310" t="s">
        <v>1935</v>
      </c>
      <c r="U310">
        <v>3.1</v>
      </c>
      <c r="V310">
        <v>2017</v>
      </c>
      <c r="X310" t="s">
        <v>1934</v>
      </c>
    </row>
    <row r="311" spans="1:24">
      <c r="A311">
        <f t="shared" si="4"/>
        <v>42</v>
      </c>
      <c r="B311">
        <v>14672</v>
      </c>
      <c r="C311" t="s">
        <v>1944</v>
      </c>
      <c r="D311" t="s">
        <v>1943</v>
      </c>
      <c r="E311" t="s">
        <v>1986</v>
      </c>
      <c r="F311" t="s">
        <v>2115</v>
      </c>
      <c r="G311" t="s">
        <v>2576</v>
      </c>
      <c r="H311" t="s">
        <v>2575</v>
      </c>
      <c r="I311" t="s">
        <v>2585</v>
      </c>
      <c r="J311" t="s">
        <v>2573</v>
      </c>
      <c r="P311" t="s">
        <v>2584</v>
      </c>
      <c r="S311" t="s">
        <v>1935</v>
      </c>
      <c r="U311">
        <v>3.1</v>
      </c>
      <c r="V311">
        <v>2017</v>
      </c>
      <c r="X311" t="s">
        <v>1934</v>
      </c>
    </row>
    <row r="312" spans="1:24">
      <c r="A312">
        <f t="shared" si="4"/>
        <v>43</v>
      </c>
      <c r="B312">
        <v>136381</v>
      </c>
      <c r="C312" t="s">
        <v>1944</v>
      </c>
      <c r="D312" t="s">
        <v>1943</v>
      </c>
      <c r="E312" t="s">
        <v>1986</v>
      </c>
      <c r="F312" t="s">
        <v>2115</v>
      </c>
      <c r="G312" t="s">
        <v>2576</v>
      </c>
      <c r="H312" t="s">
        <v>2575</v>
      </c>
      <c r="I312" t="s">
        <v>2583</v>
      </c>
      <c r="J312" t="s">
        <v>2582</v>
      </c>
      <c r="S312" t="s">
        <v>1935</v>
      </c>
      <c r="U312">
        <v>3.1</v>
      </c>
      <c r="V312">
        <v>2017</v>
      </c>
      <c r="X312" t="s">
        <v>1934</v>
      </c>
    </row>
    <row r="313" spans="1:24">
      <c r="A313">
        <f t="shared" si="4"/>
        <v>44</v>
      </c>
      <c r="B313">
        <v>14673</v>
      </c>
      <c r="C313" t="s">
        <v>1944</v>
      </c>
      <c r="D313" t="s">
        <v>1943</v>
      </c>
      <c r="E313" t="s">
        <v>1986</v>
      </c>
      <c r="F313" t="s">
        <v>2115</v>
      </c>
      <c r="G313" t="s">
        <v>2576</v>
      </c>
      <c r="H313" t="s">
        <v>2575</v>
      </c>
      <c r="I313" t="s">
        <v>2581</v>
      </c>
      <c r="J313" t="s">
        <v>2580</v>
      </c>
      <c r="P313" t="s">
        <v>2579</v>
      </c>
      <c r="S313" t="s">
        <v>1935</v>
      </c>
      <c r="U313">
        <v>3.1</v>
      </c>
      <c r="V313">
        <v>2017</v>
      </c>
      <c r="X313" t="s">
        <v>1934</v>
      </c>
    </row>
    <row r="314" spans="1:24">
      <c r="A314">
        <f t="shared" si="4"/>
        <v>45</v>
      </c>
      <c r="B314">
        <v>14674</v>
      </c>
      <c r="C314" t="s">
        <v>1944</v>
      </c>
      <c r="D314" t="s">
        <v>1943</v>
      </c>
      <c r="E314" t="s">
        <v>1986</v>
      </c>
      <c r="F314" t="s">
        <v>2115</v>
      </c>
      <c r="G314" t="s">
        <v>2576</v>
      </c>
      <c r="H314" t="s">
        <v>2575</v>
      </c>
      <c r="I314" t="s">
        <v>2578</v>
      </c>
      <c r="J314" t="s">
        <v>2573</v>
      </c>
      <c r="P314" t="s">
        <v>2577</v>
      </c>
      <c r="S314" t="s">
        <v>1935</v>
      </c>
      <c r="U314">
        <v>3.1</v>
      </c>
      <c r="V314">
        <v>2017</v>
      </c>
      <c r="X314" t="s">
        <v>1934</v>
      </c>
    </row>
    <row r="315" spans="1:24">
      <c r="A315">
        <f t="shared" si="4"/>
        <v>46</v>
      </c>
      <c r="B315">
        <v>14676</v>
      </c>
      <c r="C315" t="s">
        <v>1944</v>
      </c>
      <c r="D315" t="s">
        <v>1943</v>
      </c>
      <c r="E315" t="s">
        <v>1986</v>
      </c>
      <c r="F315" t="s">
        <v>2115</v>
      </c>
      <c r="G315" t="s">
        <v>2576</v>
      </c>
      <c r="H315" t="s">
        <v>2575</v>
      </c>
      <c r="I315" t="s">
        <v>2574</v>
      </c>
      <c r="J315" t="s">
        <v>2573</v>
      </c>
      <c r="P315" t="s">
        <v>2572</v>
      </c>
      <c r="S315" t="s">
        <v>1935</v>
      </c>
      <c r="U315">
        <v>3.1</v>
      </c>
      <c r="V315">
        <v>2017</v>
      </c>
      <c r="X315" t="s">
        <v>1934</v>
      </c>
    </row>
    <row r="316" spans="1:24">
      <c r="A316">
        <f t="shared" si="4"/>
        <v>47</v>
      </c>
      <c r="B316">
        <v>14706</v>
      </c>
      <c r="C316" t="s">
        <v>1944</v>
      </c>
      <c r="D316" t="s">
        <v>1943</v>
      </c>
      <c r="E316" t="s">
        <v>1986</v>
      </c>
      <c r="F316" t="s">
        <v>2172</v>
      </c>
      <c r="G316" t="s">
        <v>2458</v>
      </c>
      <c r="H316" t="s">
        <v>2568</v>
      </c>
      <c r="I316" t="s">
        <v>2571</v>
      </c>
      <c r="J316" t="s">
        <v>2570</v>
      </c>
      <c r="P316" t="s">
        <v>2569</v>
      </c>
      <c r="S316" t="s">
        <v>1935</v>
      </c>
      <c r="U316">
        <v>3.1</v>
      </c>
      <c r="V316">
        <v>2008</v>
      </c>
      <c r="X316" t="s">
        <v>1934</v>
      </c>
    </row>
    <row r="317" spans="1:24">
      <c r="A317">
        <f t="shared" si="4"/>
        <v>48</v>
      </c>
      <c r="B317">
        <v>14708</v>
      </c>
      <c r="C317" t="s">
        <v>1944</v>
      </c>
      <c r="D317" t="s">
        <v>1943</v>
      </c>
      <c r="E317" t="s">
        <v>1986</v>
      </c>
      <c r="F317" t="s">
        <v>2172</v>
      </c>
      <c r="G317" t="s">
        <v>2458</v>
      </c>
      <c r="H317" t="s">
        <v>2568</v>
      </c>
      <c r="I317" t="s">
        <v>2567</v>
      </c>
      <c r="J317" t="s">
        <v>2566</v>
      </c>
      <c r="P317" t="s">
        <v>2565</v>
      </c>
      <c r="S317" t="s">
        <v>1935</v>
      </c>
      <c r="U317">
        <v>3.1</v>
      </c>
      <c r="V317">
        <v>2008</v>
      </c>
      <c r="X317" t="s">
        <v>1934</v>
      </c>
    </row>
    <row r="318" spans="1:24">
      <c r="A318">
        <f t="shared" si="4"/>
        <v>49</v>
      </c>
      <c r="B318">
        <v>136692</v>
      </c>
      <c r="C318" t="s">
        <v>1944</v>
      </c>
      <c r="D318" t="s">
        <v>1943</v>
      </c>
      <c r="E318" t="s">
        <v>1986</v>
      </c>
      <c r="F318" t="s">
        <v>2172</v>
      </c>
      <c r="G318" t="s">
        <v>2458</v>
      </c>
      <c r="H318" t="s">
        <v>2559</v>
      </c>
      <c r="I318" t="s">
        <v>2558</v>
      </c>
      <c r="J318" t="s">
        <v>2557</v>
      </c>
      <c r="S318" t="s">
        <v>1935</v>
      </c>
      <c r="U318">
        <v>3.1</v>
      </c>
      <c r="V318">
        <v>2008</v>
      </c>
      <c r="X318" t="s">
        <v>1934</v>
      </c>
    </row>
    <row r="319" spans="1:24">
      <c r="A319">
        <f t="shared" si="4"/>
        <v>50</v>
      </c>
      <c r="B319">
        <v>14861</v>
      </c>
      <c r="C319" t="s">
        <v>1944</v>
      </c>
      <c r="D319" t="s">
        <v>1943</v>
      </c>
      <c r="E319" t="s">
        <v>1986</v>
      </c>
      <c r="F319" t="s">
        <v>2172</v>
      </c>
      <c r="G319" t="s">
        <v>2171</v>
      </c>
      <c r="H319" t="s">
        <v>2543</v>
      </c>
      <c r="I319" t="s">
        <v>2556</v>
      </c>
      <c r="J319" t="s">
        <v>2555</v>
      </c>
      <c r="P319" t="s">
        <v>2554</v>
      </c>
      <c r="Q319" t="s">
        <v>2545</v>
      </c>
      <c r="R319" t="s">
        <v>2544</v>
      </c>
      <c r="S319" t="s">
        <v>1935</v>
      </c>
      <c r="U319">
        <v>3.1</v>
      </c>
      <c r="V319">
        <v>2016</v>
      </c>
      <c r="X319" t="s">
        <v>1934</v>
      </c>
    </row>
    <row r="320" spans="1:24">
      <c r="A320">
        <f t="shared" si="4"/>
        <v>51</v>
      </c>
      <c r="B320">
        <v>14864</v>
      </c>
      <c r="C320" t="s">
        <v>1944</v>
      </c>
      <c r="D320" t="s">
        <v>1943</v>
      </c>
      <c r="E320" t="s">
        <v>1986</v>
      </c>
      <c r="F320" t="s">
        <v>2172</v>
      </c>
      <c r="G320" t="s">
        <v>2171</v>
      </c>
      <c r="H320" t="s">
        <v>2543</v>
      </c>
      <c r="I320" t="s">
        <v>2553</v>
      </c>
      <c r="J320" t="s">
        <v>2343</v>
      </c>
      <c r="P320" t="s">
        <v>2552</v>
      </c>
      <c r="Q320" t="s">
        <v>2545</v>
      </c>
      <c r="R320" t="s">
        <v>2544</v>
      </c>
      <c r="S320" t="s">
        <v>1935</v>
      </c>
      <c r="U320">
        <v>3.1</v>
      </c>
      <c r="V320">
        <v>2016</v>
      </c>
      <c r="X320" t="s">
        <v>1934</v>
      </c>
    </row>
    <row r="321" spans="1:24">
      <c r="A321">
        <f t="shared" si="4"/>
        <v>52</v>
      </c>
      <c r="B321">
        <v>14865</v>
      </c>
      <c r="C321" t="s">
        <v>1944</v>
      </c>
      <c r="D321" t="s">
        <v>1943</v>
      </c>
      <c r="E321" t="s">
        <v>1986</v>
      </c>
      <c r="F321" t="s">
        <v>2172</v>
      </c>
      <c r="G321" t="s">
        <v>2171</v>
      </c>
      <c r="H321" t="s">
        <v>2543</v>
      </c>
      <c r="I321" t="s">
        <v>2551</v>
      </c>
      <c r="J321" t="s">
        <v>2550</v>
      </c>
      <c r="P321" t="s">
        <v>2549</v>
      </c>
      <c r="Q321" t="s">
        <v>2545</v>
      </c>
      <c r="R321" t="s">
        <v>2544</v>
      </c>
      <c r="S321" t="s">
        <v>1935</v>
      </c>
      <c r="U321">
        <v>3.1</v>
      </c>
      <c r="V321">
        <v>2016</v>
      </c>
      <c r="X321" t="s">
        <v>1934</v>
      </c>
    </row>
    <row r="322" spans="1:24">
      <c r="A322">
        <f t="shared" si="4"/>
        <v>53</v>
      </c>
      <c r="B322">
        <v>14866</v>
      </c>
      <c r="C322" t="s">
        <v>1944</v>
      </c>
      <c r="D322" t="s">
        <v>1943</v>
      </c>
      <c r="E322" t="s">
        <v>1986</v>
      </c>
      <c r="F322" t="s">
        <v>2172</v>
      </c>
      <c r="G322" t="s">
        <v>2171</v>
      </c>
      <c r="H322" t="s">
        <v>2543</v>
      </c>
      <c r="I322" t="s">
        <v>2548</v>
      </c>
      <c r="J322" t="s">
        <v>2547</v>
      </c>
      <c r="P322" t="s">
        <v>2546</v>
      </c>
      <c r="Q322" t="s">
        <v>2545</v>
      </c>
      <c r="R322" t="s">
        <v>2544</v>
      </c>
      <c r="S322" t="s">
        <v>1935</v>
      </c>
      <c r="U322">
        <v>3.1</v>
      </c>
      <c r="V322">
        <v>2016</v>
      </c>
      <c r="X322" t="s">
        <v>1934</v>
      </c>
    </row>
    <row r="323" spans="1:24">
      <c r="A323">
        <f t="shared" si="4"/>
        <v>54</v>
      </c>
      <c r="B323">
        <v>45958541</v>
      </c>
      <c r="C323" t="s">
        <v>1944</v>
      </c>
      <c r="D323" t="s">
        <v>1943</v>
      </c>
      <c r="E323" t="s">
        <v>1986</v>
      </c>
      <c r="F323" t="s">
        <v>2172</v>
      </c>
      <c r="G323" t="s">
        <v>2171</v>
      </c>
      <c r="H323" t="s">
        <v>2543</v>
      </c>
      <c r="I323" t="s">
        <v>2542</v>
      </c>
      <c r="J323" t="s">
        <v>2541</v>
      </c>
      <c r="P323" t="s">
        <v>2540</v>
      </c>
      <c r="S323" t="s">
        <v>1935</v>
      </c>
      <c r="U323">
        <v>3.1</v>
      </c>
      <c r="V323">
        <v>2016</v>
      </c>
      <c r="X323" t="s">
        <v>1934</v>
      </c>
    </row>
    <row r="324" spans="1:24">
      <c r="A324">
        <f t="shared" si="4"/>
        <v>55</v>
      </c>
      <c r="B324">
        <v>15255</v>
      </c>
      <c r="C324" t="s">
        <v>1944</v>
      </c>
      <c r="D324" t="s">
        <v>1943</v>
      </c>
      <c r="E324" t="s">
        <v>1986</v>
      </c>
      <c r="F324" t="s">
        <v>2172</v>
      </c>
      <c r="G324" t="s">
        <v>2458</v>
      </c>
      <c r="H324" t="s">
        <v>2506</v>
      </c>
      <c r="I324" t="s">
        <v>2505</v>
      </c>
      <c r="J324" t="s">
        <v>2504</v>
      </c>
      <c r="P324" t="s">
        <v>2503</v>
      </c>
      <c r="S324" t="s">
        <v>1935</v>
      </c>
      <c r="U324">
        <v>3.1</v>
      </c>
      <c r="V324">
        <v>2008</v>
      </c>
      <c r="X324" t="s">
        <v>1934</v>
      </c>
    </row>
    <row r="325" spans="1:24">
      <c r="A325">
        <f t="shared" si="4"/>
        <v>56</v>
      </c>
      <c r="B325">
        <v>15331</v>
      </c>
      <c r="C325" t="s">
        <v>1944</v>
      </c>
      <c r="D325" t="s">
        <v>1943</v>
      </c>
      <c r="E325" t="s">
        <v>1986</v>
      </c>
      <c r="F325" t="s">
        <v>2347</v>
      </c>
      <c r="G325" t="s">
        <v>2502</v>
      </c>
      <c r="H325" t="s">
        <v>2501</v>
      </c>
      <c r="I325" t="s">
        <v>2500</v>
      </c>
      <c r="J325" t="s">
        <v>2499</v>
      </c>
      <c r="P325" t="s">
        <v>2498</v>
      </c>
      <c r="Q325" t="s">
        <v>2497</v>
      </c>
      <c r="R325" t="s">
        <v>2496</v>
      </c>
      <c r="S325" t="s">
        <v>1935</v>
      </c>
      <c r="U325">
        <v>3.1</v>
      </c>
      <c r="V325">
        <v>2016</v>
      </c>
      <c r="X325" t="s">
        <v>1934</v>
      </c>
    </row>
    <row r="326" spans="1:24">
      <c r="A326">
        <f t="shared" si="4"/>
        <v>57</v>
      </c>
      <c r="B326">
        <v>136540</v>
      </c>
      <c r="C326" t="s">
        <v>1944</v>
      </c>
      <c r="D326" t="s">
        <v>1943</v>
      </c>
      <c r="E326" t="s">
        <v>1986</v>
      </c>
      <c r="F326" t="s">
        <v>2172</v>
      </c>
      <c r="G326" t="s">
        <v>2458</v>
      </c>
      <c r="H326" t="s">
        <v>2492</v>
      </c>
      <c r="I326" t="s">
        <v>2495</v>
      </c>
      <c r="J326" t="s">
        <v>2494</v>
      </c>
      <c r="P326" t="s">
        <v>2493</v>
      </c>
      <c r="S326" t="s">
        <v>1935</v>
      </c>
      <c r="U326">
        <v>3.1</v>
      </c>
      <c r="V326">
        <v>2017</v>
      </c>
      <c r="X326" t="s">
        <v>1934</v>
      </c>
    </row>
    <row r="327" spans="1:24">
      <c r="A327">
        <f t="shared" si="4"/>
        <v>58</v>
      </c>
      <c r="B327">
        <v>15583</v>
      </c>
      <c r="C327" t="s">
        <v>1944</v>
      </c>
      <c r="D327" t="s">
        <v>1943</v>
      </c>
      <c r="E327" t="s">
        <v>1986</v>
      </c>
      <c r="F327" t="s">
        <v>2172</v>
      </c>
      <c r="G327" t="s">
        <v>2458</v>
      </c>
      <c r="H327" t="s">
        <v>2492</v>
      </c>
      <c r="I327" t="s">
        <v>2491</v>
      </c>
      <c r="J327" t="s">
        <v>2490</v>
      </c>
      <c r="P327" t="s">
        <v>2489</v>
      </c>
      <c r="S327" t="s">
        <v>1935</v>
      </c>
      <c r="U327">
        <v>3.1</v>
      </c>
      <c r="V327">
        <v>2017</v>
      </c>
      <c r="X327" t="s">
        <v>1934</v>
      </c>
    </row>
    <row r="328" spans="1:24">
      <c r="A328">
        <f t="shared" si="4"/>
        <v>59</v>
      </c>
      <c r="B328">
        <v>136532</v>
      </c>
      <c r="C328" t="s">
        <v>1944</v>
      </c>
      <c r="D328" t="s">
        <v>1943</v>
      </c>
      <c r="E328" t="s">
        <v>1986</v>
      </c>
      <c r="F328" t="s">
        <v>1998</v>
      </c>
      <c r="G328" t="s">
        <v>2488</v>
      </c>
      <c r="H328" t="s">
        <v>2487</v>
      </c>
      <c r="I328" t="s">
        <v>2486</v>
      </c>
      <c r="J328" t="s">
        <v>2485</v>
      </c>
      <c r="P328" t="s">
        <v>2484</v>
      </c>
      <c r="S328" t="s">
        <v>1935</v>
      </c>
      <c r="U328">
        <v>3.1</v>
      </c>
      <c r="V328">
        <v>2008</v>
      </c>
      <c r="X328" t="s">
        <v>1934</v>
      </c>
    </row>
    <row r="329" spans="1:24">
      <c r="A329">
        <f t="shared" si="4"/>
        <v>60</v>
      </c>
      <c r="B329">
        <v>199838</v>
      </c>
      <c r="C329" t="s">
        <v>1944</v>
      </c>
      <c r="D329" t="s">
        <v>1943</v>
      </c>
      <c r="E329" t="s">
        <v>1986</v>
      </c>
      <c r="F329" t="s">
        <v>2172</v>
      </c>
      <c r="G329" t="s">
        <v>2458</v>
      </c>
      <c r="H329" t="s">
        <v>2469</v>
      </c>
      <c r="I329" t="s">
        <v>2468</v>
      </c>
      <c r="J329" t="s">
        <v>2467</v>
      </c>
      <c r="P329" t="s">
        <v>2466</v>
      </c>
      <c r="S329" t="s">
        <v>1935</v>
      </c>
      <c r="U329">
        <v>3.1</v>
      </c>
      <c r="V329">
        <v>2011</v>
      </c>
      <c r="X329" t="s">
        <v>1934</v>
      </c>
    </row>
    <row r="330" spans="1:24">
      <c r="A330">
        <f t="shared" si="4"/>
        <v>61</v>
      </c>
      <c r="B330">
        <v>16570</v>
      </c>
      <c r="C330" t="s">
        <v>1944</v>
      </c>
      <c r="D330" t="s">
        <v>1943</v>
      </c>
      <c r="E330" t="s">
        <v>1986</v>
      </c>
      <c r="F330" t="s">
        <v>2465</v>
      </c>
      <c r="G330" t="s">
        <v>2464</v>
      </c>
      <c r="H330" t="s">
        <v>2463</v>
      </c>
      <c r="I330" t="s">
        <v>2462</v>
      </c>
      <c r="J330" t="s">
        <v>2461</v>
      </c>
      <c r="P330" t="s">
        <v>2460</v>
      </c>
      <c r="Q330" t="s">
        <v>2459</v>
      </c>
      <c r="S330" t="s">
        <v>1935</v>
      </c>
      <c r="U330">
        <v>3.1</v>
      </c>
      <c r="V330">
        <v>2016</v>
      </c>
      <c r="X330" t="s">
        <v>1934</v>
      </c>
    </row>
    <row r="331" spans="1:24">
      <c r="A331">
        <f t="shared" si="4"/>
        <v>62</v>
      </c>
      <c r="B331">
        <v>16645</v>
      </c>
      <c r="C331" t="s">
        <v>1944</v>
      </c>
      <c r="D331" t="s">
        <v>1943</v>
      </c>
      <c r="E331" t="s">
        <v>1986</v>
      </c>
      <c r="F331" t="s">
        <v>2172</v>
      </c>
      <c r="G331" t="s">
        <v>2458</v>
      </c>
      <c r="H331" t="s">
        <v>2457</v>
      </c>
      <c r="I331" t="s">
        <v>2456</v>
      </c>
      <c r="J331" t="s">
        <v>2455</v>
      </c>
      <c r="P331" t="s">
        <v>2454</v>
      </c>
      <c r="S331" t="s">
        <v>1935</v>
      </c>
      <c r="U331">
        <v>3.1</v>
      </c>
      <c r="V331">
        <v>2017</v>
      </c>
      <c r="X331" t="s">
        <v>1934</v>
      </c>
    </row>
    <row r="332" spans="1:24">
      <c r="A332">
        <f t="shared" si="4"/>
        <v>63</v>
      </c>
      <c r="B332">
        <v>136769</v>
      </c>
      <c r="C332" t="s">
        <v>1944</v>
      </c>
      <c r="D332" t="s">
        <v>1943</v>
      </c>
      <c r="E332" t="s">
        <v>1986</v>
      </c>
      <c r="F332" t="s">
        <v>2206</v>
      </c>
      <c r="G332" t="s">
        <v>2419</v>
      </c>
      <c r="H332" t="s">
        <v>2418</v>
      </c>
      <c r="I332" t="s">
        <v>2417</v>
      </c>
      <c r="J332" t="s">
        <v>2416</v>
      </c>
      <c r="O332" t="s">
        <v>2415</v>
      </c>
      <c r="P332" t="s">
        <v>2414</v>
      </c>
      <c r="S332" t="s">
        <v>1935</v>
      </c>
      <c r="U332">
        <v>3.1</v>
      </c>
      <c r="V332">
        <v>2017</v>
      </c>
      <c r="X332" t="s">
        <v>1934</v>
      </c>
    </row>
    <row r="333" spans="1:24">
      <c r="A333">
        <f t="shared" si="4"/>
        <v>64</v>
      </c>
      <c r="B333">
        <v>17462</v>
      </c>
      <c r="C333" t="s">
        <v>1944</v>
      </c>
      <c r="D333" t="s">
        <v>1943</v>
      </c>
      <c r="E333" t="s">
        <v>1986</v>
      </c>
      <c r="F333" t="s">
        <v>2172</v>
      </c>
      <c r="G333" t="s">
        <v>2413</v>
      </c>
      <c r="H333" t="s">
        <v>2412</v>
      </c>
      <c r="I333" t="s">
        <v>2411</v>
      </c>
      <c r="J333" t="s">
        <v>2410</v>
      </c>
      <c r="O333" t="s">
        <v>2409</v>
      </c>
      <c r="P333" t="s">
        <v>2408</v>
      </c>
      <c r="S333" t="s">
        <v>1935</v>
      </c>
      <c r="U333">
        <v>3.1</v>
      </c>
      <c r="V333">
        <v>2008</v>
      </c>
      <c r="X333" t="s">
        <v>1934</v>
      </c>
    </row>
    <row r="334" spans="1:24">
      <c r="A334">
        <f t="shared" si="4"/>
        <v>65</v>
      </c>
      <c r="B334">
        <v>18103</v>
      </c>
      <c r="C334" t="s">
        <v>1944</v>
      </c>
      <c r="D334" t="s">
        <v>1943</v>
      </c>
      <c r="E334" t="s">
        <v>1986</v>
      </c>
      <c r="F334" t="s">
        <v>2347</v>
      </c>
      <c r="G334" t="s">
        <v>2346</v>
      </c>
      <c r="H334" t="s">
        <v>2345</v>
      </c>
      <c r="I334" t="s">
        <v>2344</v>
      </c>
      <c r="J334" t="s">
        <v>2343</v>
      </c>
      <c r="P334" t="s">
        <v>2342</v>
      </c>
      <c r="S334" t="s">
        <v>1935</v>
      </c>
      <c r="U334">
        <v>3.1</v>
      </c>
      <c r="V334">
        <v>2016</v>
      </c>
      <c r="X334" t="s">
        <v>1934</v>
      </c>
    </row>
    <row r="335" spans="1:24">
      <c r="A335">
        <f t="shared" si="4"/>
        <v>66</v>
      </c>
      <c r="B335">
        <v>18338</v>
      </c>
      <c r="C335" t="s">
        <v>1944</v>
      </c>
      <c r="D335" t="s">
        <v>1943</v>
      </c>
      <c r="E335" t="s">
        <v>1986</v>
      </c>
      <c r="F335" t="s">
        <v>2333</v>
      </c>
      <c r="G335" t="s">
        <v>2332</v>
      </c>
      <c r="H335" t="s">
        <v>2331</v>
      </c>
      <c r="I335" t="s">
        <v>2330</v>
      </c>
      <c r="J335" t="s">
        <v>2329</v>
      </c>
      <c r="P335" t="s">
        <v>2328</v>
      </c>
      <c r="Q335" t="s">
        <v>2327</v>
      </c>
      <c r="R335" t="s">
        <v>2326</v>
      </c>
      <c r="S335" t="s">
        <v>1935</v>
      </c>
      <c r="U335">
        <v>3.1</v>
      </c>
      <c r="V335">
        <v>2008</v>
      </c>
      <c r="X335" t="s">
        <v>1934</v>
      </c>
    </row>
    <row r="336" spans="1:24">
      <c r="A336">
        <f t="shared" ref="A336:A350" si="5">A335+1</f>
        <v>67</v>
      </c>
      <c r="B336">
        <v>75927882</v>
      </c>
      <c r="C336" t="s">
        <v>1944</v>
      </c>
      <c r="D336" t="s">
        <v>1943</v>
      </c>
      <c r="E336" t="s">
        <v>1986</v>
      </c>
      <c r="F336" t="s">
        <v>2172</v>
      </c>
      <c r="G336" t="s">
        <v>2171</v>
      </c>
      <c r="H336" t="s">
        <v>2299</v>
      </c>
      <c r="I336" t="s">
        <v>2304</v>
      </c>
      <c r="J336" t="s">
        <v>2301</v>
      </c>
      <c r="P336" t="s">
        <v>2303</v>
      </c>
      <c r="S336" t="s">
        <v>1935</v>
      </c>
      <c r="U336">
        <v>3.1</v>
      </c>
      <c r="V336">
        <v>2016</v>
      </c>
      <c r="X336" t="s">
        <v>1934</v>
      </c>
    </row>
    <row r="337" spans="1:24">
      <c r="A337">
        <f t="shared" si="5"/>
        <v>68</v>
      </c>
      <c r="B337">
        <v>18564</v>
      </c>
      <c r="C337" t="s">
        <v>1944</v>
      </c>
      <c r="D337" t="s">
        <v>1943</v>
      </c>
      <c r="E337" t="s">
        <v>1986</v>
      </c>
      <c r="F337" t="s">
        <v>2172</v>
      </c>
      <c r="G337" t="s">
        <v>2171</v>
      </c>
      <c r="H337" t="s">
        <v>2299</v>
      </c>
      <c r="I337" t="s">
        <v>2302</v>
      </c>
      <c r="J337" t="s">
        <v>2301</v>
      </c>
      <c r="P337" t="s">
        <v>2300</v>
      </c>
      <c r="S337" t="s">
        <v>1935</v>
      </c>
      <c r="U337">
        <v>3.1</v>
      </c>
      <c r="V337">
        <v>2016</v>
      </c>
      <c r="X337" t="s">
        <v>1934</v>
      </c>
    </row>
    <row r="338" spans="1:24">
      <c r="A338">
        <f t="shared" si="5"/>
        <v>69</v>
      </c>
      <c r="B338">
        <v>18551</v>
      </c>
      <c r="C338" t="s">
        <v>1944</v>
      </c>
      <c r="D338" t="s">
        <v>1943</v>
      </c>
      <c r="E338" t="s">
        <v>1986</v>
      </c>
      <c r="F338" t="s">
        <v>2172</v>
      </c>
      <c r="G338" t="s">
        <v>2171</v>
      </c>
      <c r="H338" t="s">
        <v>2299</v>
      </c>
      <c r="I338" t="s">
        <v>2298</v>
      </c>
      <c r="J338" t="s">
        <v>2297</v>
      </c>
      <c r="P338" t="s">
        <v>2296</v>
      </c>
      <c r="S338" t="s">
        <v>1935</v>
      </c>
      <c r="U338">
        <v>3.1</v>
      </c>
      <c r="V338">
        <v>2016</v>
      </c>
      <c r="X338" t="s">
        <v>1934</v>
      </c>
    </row>
    <row r="339" spans="1:24">
      <c r="A339">
        <f t="shared" si="5"/>
        <v>70</v>
      </c>
      <c r="B339">
        <v>18718</v>
      </c>
      <c r="C339" t="s">
        <v>1944</v>
      </c>
      <c r="D339" t="s">
        <v>1943</v>
      </c>
      <c r="E339" t="s">
        <v>1986</v>
      </c>
      <c r="F339" t="s">
        <v>2206</v>
      </c>
      <c r="G339" t="s">
        <v>2205</v>
      </c>
      <c r="H339" t="s">
        <v>2204</v>
      </c>
      <c r="I339" t="s">
        <v>2218</v>
      </c>
      <c r="J339" t="s">
        <v>2217</v>
      </c>
      <c r="P339" t="s">
        <v>2216</v>
      </c>
      <c r="R339" t="s">
        <v>2215</v>
      </c>
      <c r="S339" t="s">
        <v>1935</v>
      </c>
      <c r="U339">
        <v>3.1</v>
      </c>
      <c r="V339">
        <v>2008</v>
      </c>
      <c r="X339" t="s">
        <v>1934</v>
      </c>
    </row>
    <row r="340" spans="1:24">
      <c r="A340">
        <f t="shared" si="5"/>
        <v>71</v>
      </c>
      <c r="B340">
        <v>18749</v>
      </c>
      <c r="C340" t="s">
        <v>1944</v>
      </c>
      <c r="D340" t="s">
        <v>1943</v>
      </c>
      <c r="E340" t="s">
        <v>1986</v>
      </c>
      <c r="F340" t="s">
        <v>2206</v>
      </c>
      <c r="G340" t="s">
        <v>2205</v>
      </c>
      <c r="H340" t="s">
        <v>2204</v>
      </c>
      <c r="I340" t="s">
        <v>2214</v>
      </c>
      <c r="J340" t="s">
        <v>2213</v>
      </c>
      <c r="P340" t="s">
        <v>2212</v>
      </c>
      <c r="R340" t="s">
        <v>2211</v>
      </c>
      <c r="S340" t="s">
        <v>1935</v>
      </c>
      <c r="U340">
        <v>3.1</v>
      </c>
      <c r="V340">
        <v>2008</v>
      </c>
      <c r="X340" t="s">
        <v>1934</v>
      </c>
    </row>
    <row r="341" spans="1:24">
      <c r="A341">
        <f t="shared" si="5"/>
        <v>72</v>
      </c>
      <c r="B341">
        <v>18761</v>
      </c>
      <c r="C341" t="s">
        <v>1944</v>
      </c>
      <c r="D341" t="s">
        <v>1943</v>
      </c>
      <c r="E341" t="s">
        <v>1986</v>
      </c>
      <c r="F341" t="s">
        <v>2206</v>
      </c>
      <c r="G341" t="s">
        <v>2205</v>
      </c>
      <c r="H341" t="s">
        <v>2204</v>
      </c>
      <c r="I341" t="s">
        <v>2210</v>
      </c>
      <c r="J341" t="s">
        <v>2209</v>
      </c>
      <c r="P341" t="s">
        <v>2208</v>
      </c>
      <c r="R341" t="s">
        <v>2207</v>
      </c>
      <c r="S341" t="s">
        <v>1935</v>
      </c>
      <c r="U341">
        <v>3.1</v>
      </c>
      <c r="V341">
        <v>2008</v>
      </c>
      <c r="X341" t="s">
        <v>1934</v>
      </c>
    </row>
    <row r="342" spans="1:24">
      <c r="A342">
        <f t="shared" si="5"/>
        <v>73</v>
      </c>
      <c r="B342">
        <v>18763</v>
      </c>
      <c r="C342" t="s">
        <v>1944</v>
      </c>
      <c r="D342" t="s">
        <v>1943</v>
      </c>
      <c r="E342" t="s">
        <v>1986</v>
      </c>
      <c r="F342" t="s">
        <v>2206</v>
      </c>
      <c r="G342" t="s">
        <v>2205</v>
      </c>
      <c r="H342" t="s">
        <v>2204</v>
      </c>
      <c r="I342" t="s">
        <v>2203</v>
      </c>
      <c r="J342" t="s">
        <v>2202</v>
      </c>
      <c r="P342" t="s">
        <v>2201</v>
      </c>
      <c r="R342" t="s">
        <v>2200</v>
      </c>
      <c r="S342" t="s">
        <v>1935</v>
      </c>
      <c r="U342">
        <v>3.1</v>
      </c>
      <c r="V342">
        <v>2008</v>
      </c>
      <c r="X342" t="s">
        <v>1934</v>
      </c>
    </row>
    <row r="343" spans="1:24">
      <c r="A343">
        <f t="shared" si="5"/>
        <v>74</v>
      </c>
      <c r="B343">
        <v>19344</v>
      </c>
      <c r="C343" t="s">
        <v>1944</v>
      </c>
      <c r="D343" t="s">
        <v>1943</v>
      </c>
      <c r="E343" t="s">
        <v>1986</v>
      </c>
      <c r="F343" t="s">
        <v>2172</v>
      </c>
      <c r="G343" t="s">
        <v>2171</v>
      </c>
      <c r="H343" t="s">
        <v>2170</v>
      </c>
      <c r="I343" t="s">
        <v>2175</v>
      </c>
      <c r="J343" t="s">
        <v>2174</v>
      </c>
      <c r="P343" t="s">
        <v>2173</v>
      </c>
      <c r="S343" t="s">
        <v>1935</v>
      </c>
      <c r="U343">
        <v>3.1</v>
      </c>
      <c r="V343">
        <v>2016</v>
      </c>
      <c r="X343" t="s">
        <v>1934</v>
      </c>
    </row>
    <row r="344" spans="1:24">
      <c r="A344">
        <f t="shared" si="5"/>
        <v>75</v>
      </c>
      <c r="B344">
        <v>19351</v>
      </c>
      <c r="C344" t="s">
        <v>1944</v>
      </c>
      <c r="D344" t="s">
        <v>1943</v>
      </c>
      <c r="E344" t="s">
        <v>1986</v>
      </c>
      <c r="F344" t="s">
        <v>2172</v>
      </c>
      <c r="G344" t="s">
        <v>2171</v>
      </c>
      <c r="H344" t="s">
        <v>2170</v>
      </c>
      <c r="I344" t="s">
        <v>2169</v>
      </c>
      <c r="J344" t="s">
        <v>2168</v>
      </c>
      <c r="P344" t="s">
        <v>2167</v>
      </c>
      <c r="S344" t="s">
        <v>1935</v>
      </c>
      <c r="U344">
        <v>3.1</v>
      </c>
      <c r="V344">
        <v>2016</v>
      </c>
      <c r="X344" t="s">
        <v>1934</v>
      </c>
    </row>
    <row r="345" spans="1:24">
      <c r="A345">
        <f t="shared" si="5"/>
        <v>76</v>
      </c>
      <c r="B345">
        <v>4288</v>
      </c>
      <c r="C345" t="s">
        <v>1944</v>
      </c>
      <c r="D345" t="s">
        <v>1943</v>
      </c>
      <c r="E345" t="s">
        <v>1986</v>
      </c>
      <c r="F345" t="s">
        <v>2105</v>
      </c>
      <c r="G345" t="s">
        <v>2147</v>
      </c>
      <c r="H345" t="s">
        <v>2146</v>
      </c>
      <c r="I345" t="s">
        <v>2145</v>
      </c>
      <c r="J345" t="s">
        <v>2144</v>
      </c>
      <c r="O345" t="s">
        <v>2143</v>
      </c>
      <c r="P345" t="s">
        <v>2142</v>
      </c>
      <c r="S345" t="s">
        <v>1935</v>
      </c>
      <c r="U345">
        <v>3.1</v>
      </c>
      <c r="V345">
        <v>2015</v>
      </c>
      <c r="X345" t="s">
        <v>1934</v>
      </c>
    </row>
    <row r="346" spans="1:24">
      <c r="A346">
        <f t="shared" si="5"/>
        <v>77</v>
      </c>
      <c r="B346">
        <v>20322</v>
      </c>
      <c r="C346" t="s">
        <v>1944</v>
      </c>
      <c r="D346" t="s">
        <v>1943</v>
      </c>
      <c r="E346" t="s">
        <v>1986</v>
      </c>
      <c r="F346" t="s">
        <v>2115</v>
      </c>
      <c r="G346" t="s">
        <v>2114</v>
      </c>
      <c r="H346" t="s">
        <v>2113</v>
      </c>
      <c r="I346" t="s">
        <v>2112</v>
      </c>
      <c r="J346" t="s">
        <v>2111</v>
      </c>
      <c r="P346" t="s">
        <v>2110</v>
      </c>
      <c r="S346" t="s">
        <v>1935</v>
      </c>
      <c r="U346">
        <v>3.1</v>
      </c>
      <c r="V346">
        <v>2008</v>
      </c>
      <c r="X346" t="s">
        <v>1934</v>
      </c>
    </row>
    <row r="347" spans="1:24">
      <c r="A347">
        <f t="shared" si="5"/>
        <v>78</v>
      </c>
      <c r="B347">
        <v>21178</v>
      </c>
      <c r="C347" t="s">
        <v>1944</v>
      </c>
      <c r="D347" t="s">
        <v>1943</v>
      </c>
      <c r="E347" t="s">
        <v>1986</v>
      </c>
      <c r="F347" t="s">
        <v>2105</v>
      </c>
      <c r="G347" t="s">
        <v>2104</v>
      </c>
      <c r="H347" t="s">
        <v>2103</v>
      </c>
      <c r="I347" t="s">
        <v>2102</v>
      </c>
      <c r="J347" t="s">
        <v>2101</v>
      </c>
      <c r="P347" t="s">
        <v>2100</v>
      </c>
      <c r="S347" t="s">
        <v>1935</v>
      </c>
      <c r="U347">
        <v>3.1</v>
      </c>
      <c r="V347">
        <v>2016</v>
      </c>
      <c r="X347" t="s">
        <v>1934</v>
      </c>
    </row>
    <row r="348" spans="1:24">
      <c r="A348">
        <f t="shared" si="5"/>
        <v>79</v>
      </c>
      <c r="B348">
        <v>21866</v>
      </c>
      <c r="C348" t="s">
        <v>1944</v>
      </c>
      <c r="D348" t="s">
        <v>1943</v>
      </c>
      <c r="E348" t="s">
        <v>1986</v>
      </c>
      <c r="F348" t="s">
        <v>2060</v>
      </c>
      <c r="G348" t="s">
        <v>2059</v>
      </c>
      <c r="H348" t="s">
        <v>2058</v>
      </c>
      <c r="I348" t="s">
        <v>2057</v>
      </c>
      <c r="J348" t="s">
        <v>2056</v>
      </c>
      <c r="O348" t="s">
        <v>2055</v>
      </c>
      <c r="P348" t="s">
        <v>2054</v>
      </c>
      <c r="Q348" t="s">
        <v>2053</v>
      </c>
      <c r="R348" t="s">
        <v>2052</v>
      </c>
      <c r="S348" t="s">
        <v>1935</v>
      </c>
      <c r="U348">
        <v>3.1</v>
      </c>
      <c r="V348">
        <v>2016</v>
      </c>
      <c r="X348" t="s">
        <v>1934</v>
      </c>
    </row>
    <row r="349" spans="1:24">
      <c r="A349">
        <f t="shared" si="5"/>
        <v>80</v>
      </c>
      <c r="B349">
        <v>136515</v>
      </c>
      <c r="C349" t="s">
        <v>1944</v>
      </c>
      <c r="D349" t="s">
        <v>1943</v>
      </c>
      <c r="E349" t="s">
        <v>1986</v>
      </c>
      <c r="F349" t="s">
        <v>1998</v>
      </c>
      <c r="G349" t="s">
        <v>1997</v>
      </c>
      <c r="H349" t="s">
        <v>1996</v>
      </c>
      <c r="I349" t="s">
        <v>1995</v>
      </c>
      <c r="J349" t="s">
        <v>1994</v>
      </c>
      <c r="P349" t="s">
        <v>1993</v>
      </c>
      <c r="S349" t="s">
        <v>1935</v>
      </c>
      <c r="U349">
        <v>3.1</v>
      </c>
      <c r="V349">
        <v>2008</v>
      </c>
      <c r="X349" t="s">
        <v>1934</v>
      </c>
    </row>
    <row r="350" spans="1:24">
      <c r="A350">
        <f t="shared" si="5"/>
        <v>81</v>
      </c>
      <c r="B350">
        <v>41667</v>
      </c>
      <c r="C350" t="s">
        <v>1944</v>
      </c>
      <c r="D350" t="s">
        <v>1943</v>
      </c>
      <c r="E350" t="s">
        <v>1986</v>
      </c>
      <c r="F350" t="s">
        <v>1985</v>
      </c>
      <c r="G350" t="s">
        <v>1984</v>
      </c>
      <c r="H350" t="s">
        <v>1983</v>
      </c>
      <c r="I350" t="s">
        <v>1982</v>
      </c>
      <c r="J350" t="s">
        <v>1981</v>
      </c>
      <c r="O350" t="s">
        <v>1980</v>
      </c>
      <c r="P350" t="s">
        <v>1979</v>
      </c>
      <c r="S350" t="s">
        <v>1935</v>
      </c>
      <c r="U350">
        <v>3.1</v>
      </c>
      <c r="V350">
        <v>2017</v>
      </c>
      <c r="X350" t="s">
        <v>1934</v>
      </c>
    </row>
    <row r="351" spans="1:24">
      <c r="A351">
        <v>1</v>
      </c>
      <c r="B351">
        <v>44579175</v>
      </c>
      <c r="C351" t="s">
        <v>1944</v>
      </c>
      <c r="D351" t="s">
        <v>1943</v>
      </c>
      <c r="E351" t="s">
        <v>2021</v>
      </c>
      <c r="F351" t="s">
        <v>2020</v>
      </c>
      <c r="G351" t="s">
        <v>2092</v>
      </c>
      <c r="H351" t="s">
        <v>3389</v>
      </c>
      <c r="I351" t="s">
        <v>2699</v>
      </c>
      <c r="J351" t="s">
        <v>3388</v>
      </c>
      <c r="O351" t="s">
        <v>3387</v>
      </c>
      <c r="P351" t="s">
        <v>3386</v>
      </c>
      <c r="S351" t="s">
        <v>1935</v>
      </c>
      <c r="U351">
        <v>3.1</v>
      </c>
      <c r="V351">
        <v>2016</v>
      </c>
      <c r="X351" t="s">
        <v>1934</v>
      </c>
    </row>
    <row r="352" spans="1:24">
      <c r="A352">
        <f>A351+1</f>
        <v>2</v>
      </c>
      <c r="B352">
        <v>2864</v>
      </c>
      <c r="C352" t="s">
        <v>1944</v>
      </c>
      <c r="D352" t="s">
        <v>1943</v>
      </c>
      <c r="E352" t="s">
        <v>2021</v>
      </c>
      <c r="F352" t="s">
        <v>2020</v>
      </c>
      <c r="G352" t="s">
        <v>3291</v>
      </c>
      <c r="H352" t="s">
        <v>3290</v>
      </c>
      <c r="I352" t="s">
        <v>3289</v>
      </c>
      <c r="J352" t="s">
        <v>3288</v>
      </c>
      <c r="O352" t="s">
        <v>3287</v>
      </c>
      <c r="P352" t="s">
        <v>3286</v>
      </c>
      <c r="Q352" t="s">
        <v>3285</v>
      </c>
      <c r="R352" t="s">
        <v>3284</v>
      </c>
      <c r="S352" t="s">
        <v>1935</v>
      </c>
      <c r="U352">
        <v>2.2999999999999998</v>
      </c>
      <c r="V352">
        <v>1996</v>
      </c>
      <c r="X352" t="s">
        <v>1934</v>
      </c>
    </row>
    <row r="353" spans="1:24">
      <c r="A353">
        <f t="shared" ref="A353:A378" si="6">A352+1</f>
        <v>3</v>
      </c>
      <c r="B353">
        <v>9017</v>
      </c>
      <c r="C353" t="s">
        <v>1944</v>
      </c>
      <c r="D353" t="s">
        <v>1943</v>
      </c>
      <c r="E353" t="s">
        <v>2021</v>
      </c>
      <c r="F353" t="s">
        <v>2476</v>
      </c>
      <c r="G353" t="s">
        <v>3037</v>
      </c>
      <c r="H353" t="s">
        <v>3209</v>
      </c>
      <c r="I353" t="s">
        <v>3213</v>
      </c>
      <c r="J353" t="s">
        <v>2752</v>
      </c>
      <c r="O353" t="s">
        <v>3212</v>
      </c>
      <c r="P353" t="s">
        <v>3211</v>
      </c>
      <c r="R353" t="s">
        <v>3210</v>
      </c>
      <c r="S353" t="s">
        <v>1935</v>
      </c>
      <c r="U353">
        <v>3.1</v>
      </c>
      <c r="V353">
        <v>2016</v>
      </c>
      <c r="X353" t="s">
        <v>1934</v>
      </c>
    </row>
    <row r="354" spans="1:24">
      <c r="A354">
        <f t="shared" si="6"/>
        <v>4</v>
      </c>
      <c r="B354">
        <v>9023</v>
      </c>
      <c r="C354" t="s">
        <v>1944</v>
      </c>
      <c r="D354" t="s">
        <v>1943</v>
      </c>
      <c r="E354" t="s">
        <v>2021</v>
      </c>
      <c r="F354" t="s">
        <v>2476</v>
      </c>
      <c r="G354" t="s">
        <v>3037</v>
      </c>
      <c r="H354" t="s">
        <v>3209</v>
      </c>
      <c r="I354" t="s">
        <v>3208</v>
      </c>
      <c r="J354" t="s">
        <v>3207</v>
      </c>
      <c r="O354" t="s">
        <v>3206</v>
      </c>
      <c r="P354" t="s">
        <v>3205</v>
      </c>
      <c r="R354" t="s">
        <v>3204</v>
      </c>
      <c r="S354" t="s">
        <v>1935</v>
      </c>
      <c r="U354">
        <v>3.1</v>
      </c>
      <c r="V354">
        <v>2017</v>
      </c>
      <c r="X354" t="s">
        <v>1934</v>
      </c>
    </row>
    <row r="355" spans="1:24">
      <c r="A355">
        <f t="shared" si="6"/>
        <v>5</v>
      </c>
      <c r="B355">
        <v>13152363</v>
      </c>
      <c r="C355" t="s">
        <v>1944</v>
      </c>
      <c r="D355" t="s">
        <v>1943</v>
      </c>
      <c r="E355" t="s">
        <v>2021</v>
      </c>
      <c r="F355" t="s">
        <v>2020</v>
      </c>
      <c r="G355" t="s">
        <v>2092</v>
      </c>
      <c r="H355" t="s">
        <v>3199</v>
      </c>
      <c r="I355" t="s">
        <v>3198</v>
      </c>
      <c r="J355" t="s">
        <v>2089</v>
      </c>
      <c r="O355" t="s">
        <v>3197</v>
      </c>
      <c r="P355" t="s">
        <v>3196</v>
      </c>
      <c r="S355" t="s">
        <v>1935</v>
      </c>
      <c r="U355">
        <v>3.1</v>
      </c>
      <c r="V355">
        <v>2013</v>
      </c>
      <c r="X355" t="s">
        <v>1934</v>
      </c>
    </row>
    <row r="356" spans="1:24">
      <c r="A356">
        <f t="shared" si="6"/>
        <v>6</v>
      </c>
      <c r="B356">
        <v>203441</v>
      </c>
      <c r="C356" t="s">
        <v>1944</v>
      </c>
      <c r="D356" t="s">
        <v>1943</v>
      </c>
      <c r="E356" t="s">
        <v>2021</v>
      </c>
      <c r="F356" t="s">
        <v>2020</v>
      </c>
      <c r="G356" t="s">
        <v>2963</v>
      </c>
      <c r="H356" t="s">
        <v>3173</v>
      </c>
      <c r="I356" t="s">
        <v>3172</v>
      </c>
      <c r="J356" t="s">
        <v>3171</v>
      </c>
      <c r="P356" t="s">
        <v>3170</v>
      </c>
      <c r="S356" t="s">
        <v>1935</v>
      </c>
      <c r="U356">
        <v>3.1</v>
      </c>
      <c r="V356">
        <v>2016</v>
      </c>
      <c r="X356" t="s">
        <v>1934</v>
      </c>
    </row>
    <row r="357" spans="1:24">
      <c r="A357">
        <f t="shared" si="6"/>
        <v>7</v>
      </c>
      <c r="B357">
        <v>63488699</v>
      </c>
      <c r="C357" t="s">
        <v>1944</v>
      </c>
      <c r="D357" t="s">
        <v>1943</v>
      </c>
      <c r="E357" t="s">
        <v>2021</v>
      </c>
      <c r="F357" t="s">
        <v>2020</v>
      </c>
      <c r="G357" t="s">
        <v>2440</v>
      </c>
      <c r="H357" t="s">
        <v>3140</v>
      </c>
      <c r="I357" t="s">
        <v>3139</v>
      </c>
      <c r="J357" t="s">
        <v>3138</v>
      </c>
      <c r="S357" t="s">
        <v>1935</v>
      </c>
      <c r="U357">
        <v>3.1</v>
      </c>
      <c r="V357">
        <v>2016</v>
      </c>
      <c r="X357" t="s">
        <v>1934</v>
      </c>
    </row>
    <row r="358" spans="1:24">
      <c r="A358">
        <f t="shared" si="6"/>
        <v>8</v>
      </c>
      <c r="B358">
        <v>47102774</v>
      </c>
      <c r="C358" t="s">
        <v>1944</v>
      </c>
      <c r="D358" t="s">
        <v>1943</v>
      </c>
      <c r="E358" t="s">
        <v>2021</v>
      </c>
      <c r="F358" t="s">
        <v>2020</v>
      </c>
      <c r="G358" t="s">
        <v>2092</v>
      </c>
      <c r="H358" t="s">
        <v>3134</v>
      </c>
      <c r="I358" t="s">
        <v>3133</v>
      </c>
      <c r="J358" t="s">
        <v>3132</v>
      </c>
      <c r="P358" t="s">
        <v>3131</v>
      </c>
      <c r="S358" t="s">
        <v>1935</v>
      </c>
      <c r="U358">
        <v>3.1</v>
      </c>
      <c r="V358">
        <v>2016</v>
      </c>
      <c r="X358" t="s">
        <v>1934</v>
      </c>
    </row>
    <row r="359" spans="1:24">
      <c r="A359">
        <f t="shared" si="6"/>
        <v>9</v>
      </c>
      <c r="B359">
        <v>173001</v>
      </c>
      <c r="C359" t="s">
        <v>1944</v>
      </c>
      <c r="D359" t="s">
        <v>1943</v>
      </c>
      <c r="E359" t="s">
        <v>2021</v>
      </c>
      <c r="F359" t="s">
        <v>2020</v>
      </c>
      <c r="G359" t="s">
        <v>3054</v>
      </c>
      <c r="H359" t="s">
        <v>3053</v>
      </c>
      <c r="I359" t="s">
        <v>3052</v>
      </c>
      <c r="J359" t="s">
        <v>3051</v>
      </c>
      <c r="O359" t="s">
        <v>3050</v>
      </c>
      <c r="P359" t="s">
        <v>3049</v>
      </c>
      <c r="S359" t="s">
        <v>1935</v>
      </c>
      <c r="U359">
        <v>3.1</v>
      </c>
      <c r="V359">
        <v>2011</v>
      </c>
      <c r="X359" t="s">
        <v>1934</v>
      </c>
    </row>
    <row r="360" spans="1:24">
      <c r="A360">
        <f t="shared" si="6"/>
        <v>10</v>
      </c>
      <c r="B360">
        <v>6061</v>
      </c>
      <c r="C360" t="s">
        <v>1944</v>
      </c>
      <c r="D360" t="s">
        <v>1943</v>
      </c>
      <c r="E360" t="s">
        <v>2021</v>
      </c>
      <c r="F360" t="s">
        <v>2476</v>
      </c>
      <c r="G360" t="s">
        <v>3037</v>
      </c>
      <c r="H360" t="s">
        <v>3036</v>
      </c>
      <c r="I360" t="s">
        <v>3048</v>
      </c>
      <c r="J360" t="s">
        <v>3047</v>
      </c>
      <c r="O360" t="s">
        <v>3046</v>
      </c>
      <c r="S360" t="s">
        <v>1935</v>
      </c>
      <c r="U360">
        <v>2.2999999999999998</v>
      </c>
      <c r="V360">
        <v>1996</v>
      </c>
      <c r="X360" t="s">
        <v>1934</v>
      </c>
    </row>
    <row r="361" spans="1:24">
      <c r="A361">
        <f t="shared" si="6"/>
        <v>11</v>
      </c>
      <c r="B361">
        <v>6062</v>
      </c>
      <c r="C361" t="s">
        <v>1944</v>
      </c>
      <c r="D361" t="s">
        <v>1943</v>
      </c>
      <c r="E361" t="s">
        <v>2021</v>
      </c>
      <c r="F361" t="s">
        <v>2476</v>
      </c>
      <c r="G361" t="s">
        <v>3037</v>
      </c>
      <c r="H361" t="s">
        <v>3036</v>
      </c>
      <c r="I361" t="s">
        <v>3045</v>
      </c>
      <c r="J361" t="s">
        <v>3039</v>
      </c>
      <c r="O361" t="s">
        <v>3044</v>
      </c>
      <c r="S361" t="s">
        <v>1935</v>
      </c>
      <c r="U361">
        <v>2.2999999999999998</v>
      </c>
      <c r="V361">
        <v>1996</v>
      </c>
      <c r="X361" t="s">
        <v>1934</v>
      </c>
    </row>
    <row r="362" spans="1:24">
      <c r="A362">
        <f t="shared" si="6"/>
        <v>12</v>
      </c>
      <c r="B362">
        <v>6063</v>
      </c>
      <c r="C362" t="s">
        <v>1944</v>
      </c>
      <c r="D362" t="s">
        <v>1943</v>
      </c>
      <c r="E362" t="s">
        <v>2021</v>
      </c>
      <c r="F362" t="s">
        <v>2476</v>
      </c>
      <c r="G362" t="s">
        <v>3037</v>
      </c>
      <c r="H362" t="s">
        <v>3036</v>
      </c>
      <c r="I362" t="s">
        <v>3043</v>
      </c>
      <c r="J362" t="s">
        <v>3042</v>
      </c>
      <c r="O362" t="s">
        <v>3041</v>
      </c>
      <c r="S362" t="s">
        <v>1935</v>
      </c>
      <c r="U362">
        <v>2.2999999999999998</v>
      </c>
      <c r="V362">
        <v>1996</v>
      </c>
      <c r="X362" t="s">
        <v>1934</v>
      </c>
    </row>
    <row r="363" spans="1:24">
      <c r="A363">
        <f t="shared" si="6"/>
        <v>13</v>
      </c>
      <c r="B363">
        <v>6064</v>
      </c>
      <c r="C363" t="s">
        <v>1944</v>
      </c>
      <c r="D363" t="s">
        <v>1943</v>
      </c>
      <c r="E363" t="s">
        <v>2021</v>
      </c>
      <c r="F363" t="s">
        <v>2476</v>
      </c>
      <c r="G363" t="s">
        <v>3037</v>
      </c>
      <c r="H363" t="s">
        <v>3036</v>
      </c>
      <c r="I363" t="s">
        <v>3040</v>
      </c>
      <c r="J363" t="s">
        <v>3039</v>
      </c>
      <c r="O363" t="s">
        <v>3038</v>
      </c>
      <c r="S363" t="s">
        <v>1935</v>
      </c>
      <c r="U363">
        <v>2.2999999999999998</v>
      </c>
      <c r="V363">
        <v>1996</v>
      </c>
      <c r="X363" t="s">
        <v>1934</v>
      </c>
    </row>
    <row r="364" spans="1:24">
      <c r="A364">
        <f t="shared" si="6"/>
        <v>14</v>
      </c>
      <c r="B364">
        <v>6065</v>
      </c>
      <c r="C364" t="s">
        <v>1944</v>
      </c>
      <c r="D364" t="s">
        <v>1943</v>
      </c>
      <c r="E364" t="s">
        <v>2021</v>
      </c>
      <c r="F364" t="s">
        <v>2476</v>
      </c>
      <c r="G364" t="s">
        <v>3037</v>
      </c>
      <c r="H364" t="s">
        <v>3036</v>
      </c>
      <c r="I364" t="s">
        <v>3035</v>
      </c>
      <c r="J364" t="s">
        <v>3034</v>
      </c>
      <c r="O364" t="s">
        <v>3033</v>
      </c>
      <c r="S364" t="s">
        <v>1935</v>
      </c>
      <c r="U364">
        <v>2.2999999999999998</v>
      </c>
      <c r="V364">
        <v>1996</v>
      </c>
      <c r="X364" t="s">
        <v>1934</v>
      </c>
    </row>
    <row r="365" spans="1:24">
      <c r="A365">
        <f t="shared" si="6"/>
        <v>15</v>
      </c>
      <c r="B365">
        <v>178595</v>
      </c>
      <c r="C365" t="s">
        <v>1944</v>
      </c>
      <c r="D365" t="s">
        <v>1943</v>
      </c>
      <c r="E365" t="s">
        <v>2021</v>
      </c>
      <c r="F365" t="s">
        <v>2020</v>
      </c>
      <c r="G365" t="s">
        <v>2092</v>
      </c>
      <c r="H365" t="s">
        <v>2972</v>
      </c>
      <c r="I365" t="s">
        <v>2169</v>
      </c>
      <c r="J365" t="s">
        <v>2971</v>
      </c>
      <c r="O365" t="s">
        <v>2970</v>
      </c>
      <c r="P365" t="s">
        <v>2969</v>
      </c>
      <c r="S365" t="s">
        <v>1935</v>
      </c>
      <c r="U365">
        <v>3.1</v>
      </c>
      <c r="V365">
        <v>2017</v>
      </c>
      <c r="X365" t="s">
        <v>1934</v>
      </c>
    </row>
    <row r="366" spans="1:24">
      <c r="A366">
        <f t="shared" si="6"/>
        <v>16</v>
      </c>
      <c r="B366">
        <v>12081</v>
      </c>
      <c r="C366" t="s">
        <v>1944</v>
      </c>
      <c r="D366" t="s">
        <v>1943</v>
      </c>
      <c r="E366" t="s">
        <v>2021</v>
      </c>
      <c r="F366" t="s">
        <v>2020</v>
      </c>
      <c r="G366" t="s">
        <v>2963</v>
      </c>
      <c r="H366" t="s">
        <v>2962</v>
      </c>
      <c r="I366" t="s">
        <v>2961</v>
      </c>
      <c r="J366" t="s">
        <v>2960</v>
      </c>
      <c r="O366" t="s">
        <v>2959</v>
      </c>
      <c r="P366" t="s">
        <v>2958</v>
      </c>
      <c r="S366" t="s">
        <v>1935</v>
      </c>
      <c r="U366">
        <v>3.1</v>
      </c>
      <c r="V366">
        <v>2016</v>
      </c>
      <c r="X366" t="s">
        <v>1934</v>
      </c>
    </row>
    <row r="367" spans="1:24">
      <c r="A367">
        <f t="shared" si="6"/>
        <v>17</v>
      </c>
      <c r="B367">
        <v>10254</v>
      </c>
      <c r="C367" t="s">
        <v>1944</v>
      </c>
      <c r="D367" t="s">
        <v>1943</v>
      </c>
      <c r="E367" t="s">
        <v>2021</v>
      </c>
      <c r="F367" t="s">
        <v>2020</v>
      </c>
      <c r="G367" t="s">
        <v>2829</v>
      </c>
      <c r="H367" t="s">
        <v>2828</v>
      </c>
      <c r="I367" t="s">
        <v>2827</v>
      </c>
      <c r="J367" t="s">
        <v>2826</v>
      </c>
      <c r="P367" t="s">
        <v>2825</v>
      </c>
      <c r="S367" t="s">
        <v>1935</v>
      </c>
      <c r="U367">
        <v>2.2999999999999998</v>
      </c>
      <c r="V367">
        <v>1996</v>
      </c>
      <c r="X367" t="s">
        <v>1934</v>
      </c>
    </row>
    <row r="368" spans="1:24">
      <c r="A368">
        <f t="shared" si="6"/>
        <v>18</v>
      </c>
      <c r="B368">
        <v>75306422</v>
      </c>
      <c r="C368" t="s">
        <v>1944</v>
      </c>
      <c r="D368" t="s">
        <v>1943</v>
      </c>
      <c r="E368" t="s">
        <v>2021</v>
      </c>
      <c r="F368" t="s">
        <v>2020</v>
      </c>
      <c r="G368" t="s">
        <v>2760</v>
      </c>
      <c r="H368" t="s">
        <v>2759</v>
      </c>
      <c r="I368" t="s">
        <v>2766</v>
      </c>
      <c r="J368" t="s">
        <v>2765</v>
      </c>
      <c r="S368" t="s">
        <v>1935</v>
      </c>
      <c r="U368">
        <v>3.1</v>
      </c>
      <c r="V368">
        <v>2016</v>
      </c>
      <c r="X368" t="s">
        <v>1934</v>
      </c>
    </row>
    <row r="369" spans="1:24">
      <c r="A369">
        <f t="shared" si="6"/>
        <v>19</v>
      </c>
      <c r="B369">
        <v>11388</v>
      </c>
      <c r="C369" t="s">
        <v>1944</v>
      </c>
      <c r="D369" t="s">
        <v>1943</v>
      </c>
      <c r="E369" t="s">
        <v>2021</v>
      </c>
      <c r="F369" t="s">
        <v>2020</v>
      </c>
      <c r="G369" t="s">
        <v>2760</v>
      </c>
      <c r="H369" t="s">
        <v>2759</v>
      </c>
      <c r="I369" t="s">
        <v>2764</v>
      </c>
      <c r="J369" t="s">
        <v>2763</v>
      </c>
      <c r="O369" t="s">
        <v>2762</v>
      </c>
      <c r="P369" t="s">
        <v>2761</v>
      </c>
      <c r="S369" t="s">
        <v>1935</v>
      </c>
      <c r="U369">
        <v>3.1</v>
      </c>
      <c r="V369">
        <v>2016</v>
      </c>
      <c r="X369" t="s">
        <v>1934</v>
      </c>
    </row>
    <row r="370" spans="1:24">
      <c r="A370">
        <f t="shared" si="6"/>
        <v>20</v>
      </c>
      <c r="B370">
        <v>11389</v>
      </c>
      <c r="C370" t="s">
        <v>1944</v>
      </c>
      <c r="D370" t="s">
        <v>1943</v>
      </c>
      <c r="E370" t="s">
        <v>2021</v>
      </c>
      <c r="F370" t="s">
        <v>2020</v>
      </c>
      <c r="G370" t="s">
        <v>2760</v>
      </c>
      <c r="H370" t="s">
        <v>2759</v>
      </c>
      <c r="I370" t="s">
        <v>2758</v>
      </c>
      <c r="J370" t="s">
        <v>2757</v>
      </c>
      <c r="O370" t="s">
        <v>2756</v>
      </c>
      <c r="P370" t="s">
        <v>2755</v>
      </c>
      <c r="S370" t="s">
        <v>1935</v>
      </c>
      <c r="U370">
        <v>3.1</v>
      </c>
      <c r="V370">
        <v>2016</v>
      </c>
      <c r="X370" t="s">
        <v>1934</v>
      </c>
    </row>
    <row r="371" spans="1:24">
      <c r="A371">
        <f t="shared" si="6"/>
        <v>21</v>
      </c>
      <c r="B371">
        <v>11410</v>
      </c>
      <c r="C371" t="s">
        <v>1944</v>
      </c>
      <c r="D371" t="s">
        <v>1943</v>
      </c>
      <c r="E371" t="s">
        <v>2021</v>
      </c>
      <c r="F371" t="s">
        <v>2020</v>
      </c>
      <c r="G371" t="s">
        <v>2092</v>
      </c>
      <c r="H371" t="s">
        <v>2754</v>
      </c>
      <c r="I371" t="s">
        <v>2753</v>
      </c>
      <c r="J371" t="s">
        <v>2752</v>
      </c>
      <c r="O371" t="s">
        <v>2751</v>
      </c>
      <c r="S371" t="s">
        <v>1935</v>
      </c>
      <c r="U371">
        <v>2.2999999999999998</v>
      </c>
      <c r="V371">
        <v>1996</v>
      </c>
      <c r="X371" t="s">
        <v>1934</v>
      </c>
    </row>
    <row r="372" spans="1:24">
      <c r="A372">
        <f t="shared" si="6"/>
        <v>22</v>
      </c>
      <c r="B372">
        <v>16527</v>
      </c>
      <c r="C372" t="s">
        <v>1944</v>
      </c>
      <c r="D372" t="s">
        <v>1943</v>
      </c>
      <c r="E372" t="s">
        <v>2021</v>
      </c>
      <c r="F372" t="s">
        <v>2476</v>
      </c>
      <c r="G372" t="s">
        <v>2475</v>
      </c>
      <c r="H372" t="s">
        <v>2474</v>
      </c>
      <c r="I372" t="s">
        <v>2473</v>
      </c>
      <c r="J372" t="s">
        <v>2472</v>
      </c>
      <c r="O372" t="s">
        <v>2471</v>
      </c>
      <c r="P372" t="s">
        <v>2470</v>
      </c>
      <c r="S372" t="s">
        <v>1935</v>
      </c>
      <c r="U372">
        <v>3.1</v>
      </c>
      <c r="V372">
        <v>2003</v>
      </c>
      <c r="X372" t="s">
        <v>1934</v>
      </c>
    </row>
    <row r="373" spans="1:24">
      <c r="A373">
        <f t="shared" si="6"/>
        <v>23</v>
      </c>
      <c r="B373">
        <v>16925</v>
      </c>
      <c r="C373" t="s">
        <v>1944</v>
      </c>
      <c r="D373" t="s">
        <v>1943</v>
      </c>
      <c r="E373" t="s">
        <v>2021</v>
      </c>
      <c r="F373" t="s">
        <v>2020</v>
      </c>
      <c r="G373" t="s">
        <v>2444</v>
      </c>
      <c r="H373" t="s">
        <v>2443</v>
      </c>
      <c r="I373" t="s">
        <v>2389</v>
      </c>
      <c r="J373" t="s">
        <v>2442</v>
      </c>
      <c r="Q373" t="s">
        <v>2441</v>
      </c>
      <c r="S373" t="s">
        <v>1935</v>
      </c>
      <c r="U373">
        <v>2.2999999999999998</v>
      </c>
      <c r="V373">
        <v>1996</v>
      </c>
      <c r="X373" t="s">
        <v>1934</v>
      </c>
    </row>
    <row r="374" spans="1:24">
      <c r="A374">
        <f t="shared" si="6"/>
        <v>24</v>
      </c>
      <c r="B374">
        <v>1119</v>
      </c>
      <c r="C374" t="s">
        <v>1944</v>
      </c>
      <c r="D374" t="s">
        <v>1943</v>
      </c>
      <c r="E374" t="s">
        <v>2021</v>
      </c>
      <c r="F374" t="s">
        <v>2020</v>
      </c>
      <c r="G374" t="s">
        <v>2440</v>
      </c>
      <c r="H374" t="s">
        <v>2439</v>
      </c>
      <c r="I374" t="s">
        <v>2438</v>
      </c>
      <c r="J374" t="s">
        <v>2437</v>
      </c>
      <c r="O374" t="s">
        <v>2436</v>
      </c>
      <c r="P374" t="s">
        <v>2435</v>
      </c>
      <c r="S374" t="s">
        <v>1935</v>
      </c>
      <c r="U374">
        <v>3.1</v>
      </c>
      <c r="V374">
        <v>2017</v>
      </c>
      <c r="X374" t="s">
        <v>1934</v>
      </c>
    </row>
    <row r="375" spans="1:24">
      <c r="A375">
        <f t="shared" si="6"/>
        <v>25</v>
      </c>
      <c r="B375">
        <v>44979051</v>
      </c>
      <c r="C375" t="s">
        <v>1944</v>
      </c>
      <c r="D375" t="s">
        <v>1943</v>
      </c>
      <c r="E375" t="s">
        <v>2021</v>
      </c>
      <c r="F375" t="s">
        <v>2020</v>
      </c>
      <c r="G375" t="s">
        <v>2092</v>
      </c>
      <c r="H375" t="s">
        <v>2119</v>
      </c>
      <c r="I375" t="s">
        <v>2118</v>
      </c>
      <c r="J375" t="s">
        <v>2117</v>
      </c>
      <c r="P375" t="s">
        <v>2116</v>
      </c>
      <c r="S375" t="s">
        <v>1935</v>
      </c>
      <c r="U375">
        <v>3.1</v>
      </c>
      <c r="V375">
        <v>2017</v>
      </c>
      <c r="X375" t="s">
        <v>1934</v>
      </c>
    </row>
    <row r="376" spans="1:24">
      <c r="A376">
        <f t="shared" si="6"/>
        <v>26</v>
      </c>
      <c r="B376">
        <v>21286</v>
      </c>
      <c r="C376" t="s">
        <v>1944</v>
      </c>
      <c r="D376" t="s">
        <v>1943</v>
      </c>
      <c r="E376" t="s">
        <v>2021</v>
      </c>
      <c r="F376" t="s">
        <v>2020</v>
      </c>
      <c r="G376" t="s">
        <v>2092</v>
      </c>
      <c r="H376" t="s">
        <v>2091</v>
      </c>
      <c r="I376" t="s">
        <v>2090</v>
      </c>
      <c r="J376" t="s">
        <v>2089</v>
      </c>
      <c r="O376" t="s">
        <v>2088</v>
      </c>
      <c r="P376" t="s">
        <v>2087</v>
      </c>
      <c r="S376" t="s">
        <v>1935</v>
      </c>
      <c r="U376">
        <v>3.1</v>
      </c>
      <c r="V376">
        <v>2012</v>
      </c>
      <c r="W376" t="s">
        <v>2086</v>
      </c>
      <c r="X376" t="s">
        <v>1934</v>
      </c>
    </row>
    <row r="377" spans="1:24">
      <c r="A377">
        <f t="shared" si="6"/>
        <v>27</v>
      </c>
      <c r="B377">
        <v>21663</v>
      </c>
      <c r="C377" t="s">
        <v>1944</v>
      </c>
      <c r="D377" t="s">
        <v>1943</v>
      </c>
      <c r="E377" t="s">
        <v>2021</v>
      </c>
      <c r="F377" t="s">
        <v>2020</v>
      </c>
      <c r="G377" t="s">
        <v>2072</v>
      </c>
      <c r="H377" t="s">
        <v>2071</v>
      </c>
      <c r="I377" t="s">
        <v>2070</v>
      </c>
      <c r="J377" t="s">
        <v>2069</v>
      </c>
      <c r="P377" t="s">
        <v>2068</v>
      </c>
      <c r="S377" t="s">
        <v>1935</v>
      </c>
      <c r="U377">
        <v>3.1</v>
      </c>
      <c r="V377">
        <v>2017</v>
      </c>
      <c r="X377" t="s">
        <v>1934</v>
      </c>
    </row>
    <row r="378" spans="1:24">
      <c r="A378">
        <f t="shared" si="6"/>
        <v>28</v>
      </c>
      <c r="B378">
        <v>22607</v>
      </c>
      <c r="C378" t="s">
        <v>1944</v>
      </c>
      <c r="D378" t="s">
        <v>1943</v>
      </c>
      <c r="E378" t="s">
        <v>2021</v>
      </c>
      <c r="F378" t="s">
        <v>2020</v>
      </c>
      <c r="G378" t="s">
        <v>2019</v>
      </c>
      <c r="H378" t="s">
        <v>2018</v>
      </c>
      <c r="I378" t="s">
        <v>2017</v>
      </c>
      <c r="J378" t="s">
        <v>2016</v>
      </c>
      <c r="P378" t="s">
        <v>2015</v>
      </c>
      <c r="S378" t="s">
        <v>1935</v>
      </c>
      <c r="U378">
        <v>2.2999999999999998</v>
      </c>
      <c r="V378">
        <v>1996</v>
      </c>
      <c r="X378" t="s">
        <v>1934</v>
      </c>
    </row>
  </sheetData>
  <autoFilter ref="B17:X17">
    <sortState ref="B18:X378">
      <sortCondition ref="D17:D378"/>
    </sortState>
  </autoFilter>
  <mergeCells count="9">
    <mergeCell ref="B1:F1"/>
    <mergeCell ref="C2:E2"/>
    <mergeCell ref="B3:B8"/>
    <mergeCell ref="C3:E3"/>
    <mergeCell ref="C4:E4"/>
    <mergeCell ref="C5:E5"/>
    <mergeCell ref="C6:E6"/>
    <mergeCell ref="C7:E7"/>
    <mergeCell ref="C8:E8"/>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workbookViewId="0">
      <selection activeCell="F3" sqref="F3"/>
    </sheetView>
  </sheetViews>
  <sheetFormatPr baseColWidth="10" defaultRowHeight="15" x14ac:dyDescent="0"/>
  <cols>
    <col min="1" max="1" width="4.83203125" customWidth="1"/>
  </cols>
  <sheetData>
    <row r="1" spans="1:24">
      <c r="B1" s="54" t="s">
        <v>3547</v>
      </c>
      <c r="C1" s="55"/>
      <c r="D1" s="55"/>
      <c r="E1" s="55"/>
      <c r="F1" s="56"/>
    </row>
    <row r="2" spans="1:24">
      <c r="B2" s="3"/>
      <c r="C2" s="63" t="s">
        <v>1154</v>
      </c>
      <c r="D2" s="64"/>
      <c r="E2" s="65"/>
      <c r="F2" s="7" t="s">
        <v>1138</v>
      </c>
    </row>
    <row r="3" spans="1:24">
      <c r="B3" s="66" t="s">
        <v>3548</v>
      </c>
      <c r="C3" s="60" t="str">
        <f>E26</f>
        <v>MAMMALIA</v>
      </c>
      <c r="D3" s="61"/>
      <c r="E3" s="62"/>
      <c r="F3" s="9">
        <f>A27</f>
        <v>2</v>
      </c>
    </row>
    <row r="4" spans="1:24">
      <c r="B4" s="67"/>
      <c r="C4" s="60" t="str">
        <f>E21</f>
        <v>AVES</v>
      </c>
      <c r="D4" s="61"/>
      <c r="E4" s="62"/>
      <c r="F4" s="9">
        <f>A25</f>
        <v>5</v>
      </c>
    </row>
    <row r="5" spans="1:24">
      <c r="B5" s="67"/>
      <c r="C5" s="60" t="str">
        <f>E28</f>
        <v>REPTILIA</v>
      </c>
      <c r="D5" s="61"/>
      <c r="E5" s="62"/>
      <c r="F5" s="9">
        <f>A30</f>
        <v>3</v>
      </c>
    </row>
    <row r="6" spans="1:24">
      <c r="B6" s="67"/>
      <c r="C6" s="60" t="str">
        <f>E19</f>
        <v>AMPHIBIA</v>
      </c>
      <c r="D6" s="61"/>
      <c r="E6" s="62"/>
      <c r="F6" s="9">
        <f>A20</f>
        <v>2</v>
      </c>
    </row>
    <row r="7" spans="1:24">
      <c r="B7" s="67"/>
      <c r="C7" s="60" t="str">
        <f>E13</f>
        <v>ACTINOPTERYGII</v>
      </c>
      <c r="D7" s="61"/>
      <c r="E7" s="62"/>
      <c r="F7" s="9">
        <f>A18</f>
        <v>6</v>
      </c>
    </row>
    <row r="8" spans="1:24">
      <c r="B8" s="68"/>
      <c r="C8" s="74" t="s">
        <v>1468</v>
      </c>
      <c r="D8" s="75"/>
      <c r="E8" s="76"/>
      <c r="F8" s="28">
        <f>SUM(F3:F7)</f>
        <v>18</v>
      </c>
    </row>
    <row r="12" spans="1:24" s="46" customFormat="1">
      <c r="B12" s="46" t="s">
        <v>3457</v>
      </c>
      <c r="C12" s="46" t="s">
        <v>3456</v>
      </c>
      <c r="D12" s="46" t="s">
        <v>3455</v>
      </c>
      <c r="E12" s="46" t="s">
        <v>3454</v>
      </c>
      <c r="F12" s="46" t="s">
        <v>3453</v>
      </c>
      <c r="G12" s="46" t="s">
        <v>3452</v>
      </c>
      <c r="H12" s="46" t="s">
        <v>3451</v>
      </c>
      <c r="I12" s="46" t="s">
        <v>3450</v>
      </c>
      <c r="J12" s="46" t="s">
        <v>3449</v>
      </c>
      <c r="K12" s="46" t="s">
        <v>3448</v>
      </c>
      <c r="L12" s="46" t="s">
        <v>3447</v>
      </c>
      <c r="M12" s="46" t="s">
        <v>3446</v>
      </c>
      <c r="N12" s="46" t="s">
        <v>3445</v>
      </c>
      <c r="O12" s="46" t="s">
        <v>3444</v>
      </c>
      <c r="P12" s="46" t="s">
        <v>3443</v>
      </c>
      <c r="Q12" s="46" t="s">
        <v>3442</v>
      </c>
      <c r="R12" s="46" t="s">
        <v>3441</v>
      </c>
      <c r="S12" s="46" t="s">
        <v>3440</v>
      </c>
      <c r="T12" s="46" t="s">
        <v>3439</v>
      </c>
      <c r="U12" s="46" t="s">
        <v>3438</v>
      </c>
      <c r="V12" s="46" t="s">
        <v>3437</v>
      </c>
      <c r="W12" s="46" t="s">
        <v>3436</v>
      </c>
      <c r="X12" s="46" t="s">
        <v>3435</v>
      </c>
    </row>
    <row r="13" spans="1:24">
      <c r="A13">
        <v>1</v>
      </c>
      <c r="B13">
        <v>1117</v>
      </c>
      <c r="C13" t="s">
        <v>1944</v>
      </c>
      <c r="D13" t="s">
        <v>1943</v>
      </c>
      <c r="E13" t="s">
        <v>1992</v>
      </c>
      <c r="F13" t="s">
        <v>2341</v>
      </c>
      <c r="G13" t="s">
        <v>3222</v>
      </c>
      <c r="H13" t="s">
        <v>3546</v>
      </c>
      <c r="I13" t="s">
        <v>3343</v>
      </c>
      <c r="J13" t="s">
        <v>3545</v>
      </c>
      <c r="P13" t="s">
        <v>3544</v>
      </c>
      <c r="R13" t="s">
        <v>3543</v>
      </c>
      <c r="S13" t="s">
        <v>3458</v>
      </c>
      <c r="U13">
        <v>2.2999999999999998</v>
      </c>
      <c r="V13">
        <v>1996</v>
      </c>
      <c r="X13" t="s">
        <v>1934</v>
      </c>
    </row>
    <row r="14" spans="1:24">
      <c r="A14">
        <f>A13+1</f>
        <v>2</v>
      </c>
      <c r="B14">
        <v>6144</v>
      </c>
      <c r="C14" t="s">
        <v>1944</v>
      </c>
      <c r="D14" t="s">
        <v>1943</v>
      </c>
      <c r="E14" t="s">
        <v>1992</v>
      </c>
      <c r="F14" t="s">
        <v>2341</v>
      </c>
      <c r="G14" t="s">
        <v>2968</v>
      </c>
      <c r="H14" t="s">
        <v>3021</v>
      </c>
      <c r="I14" t="s">
        <v>3526</v>
      </c>
      <c r="J14" t="s">
        <v>3525</v>
      </c>
      <c r="R14" t="s">
        <v>3524</v>
      </c>
      <c r="S14" t="s">
        <v>3458</v>
      </c>
      <c r="U14">
        <v>2.2999999999999998</v>
      </c>
      <c r="V14">
        <v>1996</v>
      </c>
      <c r="X14" t="s">
        <v>1934</v>
      </c>
    </row>
    <row r="15" spans="1:24">
      <c r="A15">
        <f t="shared" ref="A15:A20" si="0">A14+1</f>
        <v>3</v>
      </c>
      <c r="B15">
        <v>6174</v>
      </c>
      <c r="C15" t="s">
        <v>1944</v>
      </c>
      <c r="D15" t="s">
        <v>1943</v>
      </c>
      <c r="E15" t="s">
        <v>1992</v>
      </c>
      <c r="F15" t="s">
        <v>2341</v>
      </c>
      <c r="G15" t="s">
        <v>2968</v>
      </c>
      <c r="H15" t="s">
        <v>3021</v>
      </c>
      <c r="I15" t="s">
        <v>3523</v>
      </c>
      <c r="J15" t="s">
        <v>3025</v>
      </c>
      <c r="P15" t="s">
        <v>3522</v>
      </c>
      <c r="S15" t="s">
        <v>3458</v>
      </c>
      <c r="U15">
        <v>2.2999999999999998</v>
      </c>
      <c r="V15">
        <v>1996</v>
      </c>
      <c r="X15" t="s">
        <v>1934</v>
      </c>
    </row>
    <row r="16" spans="1:24">
      <c r="A16">
        <f t="shared" si="0"/>
        <v>4</v>
      </c>
      <c r="B16">
        <v>13013</v>
      </c>
      <c r="C16" t="s">
        <v>1944</v>
      </c>
      <c r="D16" t="s">
        <v>1943</v>
      </c>
      <c r="E16" t="s">
        <v>1992</v>
      </c>
      <c r="F16" t="s">
        <v>2341</v>
      </c>
      <c r="G16" t="s">
        <v>2968</v>
      </c>
      <c r="H16" t="s">
        <v>3508</v>
      </c>
      <c r="I16" t="s">
        <v>3507</v>
      </c>
      <c r="J16" t="s">
        <v>3506</v>
      </c>
      <c r="P16" t="s">
        <v>3505</v>
      </c>
      <c r="R16" t="s">
        <v>3504</v>
      </c>
      <c r="S16" t="s">
        <v>3458</v>
      </c>
      <c r="U16">
        <v>2.2999999999999998</v>
      </c>
      <c r="V16">
        <v>1996</v>
      </c>
      <c r="X16" t="s">
        <v>1934</v>
      </c>
    </row>
    <row r="17" spans="1:24">
      <c r="A17">
        <f t="shared" si="0"/>
        <v>5</v>
      </c>
      <c r="B17">
        <v>20285</v>
      </c>
      <c r="C17" t="s">
        <v>1944</v>
      </c>
      <c r="D17" t="s">
        <v>1943</v>
      </c>
      <c r="E17" t="s">
        <v>1992</v>
      </c>
      <c r="F17" t="s">
        <v>2341</v>
      </c>
      <c r="G17" t="s">
        <v>3222</v>
      </c>
      <c r="H17" t="s">
        <v>3481</v>
      </c>
      <c r="I17" t="s">
        <v>3480</v>
      </c>
      <c r="J17" t="s">
        <v>3479</v>
      </c>
      <c r="P17" t="s">
        <v>3478</v>
      </c>
      <c r="R17" t="s">
        <v>3477</v>
      </c>
      <c r="S17" t="s">
        <v>3458</v>
      </c>
      <c r="U17">
        <v>2.2999999999999998</v>
      </c>
      <c r="V17">
        <v>1996</v>
      </c>
      <c r="X17" t="s">
        <v>1934</v>
      </c>
    </row>
    <row r="18" spans="1:24">
      <c r="A18">
        <f t="shared" si="0"/>
        <v>6</v>
      </c>
      <c r="B18">
        <v>20745</v>
      </c>
      <c r="C18" t="s">
        <v>1944</v>
      </c>
      <c r="D18" t="s">
        <v>1943</v>
      </c>
      <c r="E18" t="s">
        <v>1992</v>
      </c>
      <c r="F18" t="s">
        <v>2131</v>
      </c>
      <c r="G18" t="s">
        <v>2130</v>
      </c>
      <c r="H18" t="s">
        <v>3476</v>
      </c>
      <c r="I18" t="s">
        <v>3475</v>
      </c>
      <c r="J18" t="s">
        <v>3474</v>
      </c>
      <c r="O18" t="s">
        <v>3473</v>
      </c>
      <c r="P18" t="s">
        <v>3472</v>
      </c>
      <c r="Q18" t="s">
        <v>3471</v>
      </c>
      <c r="R18" t="s">
        <v>3470</v>
      </c>
      <c r="S18" t="s">
        <v>3458</v>
      </c>
      <c r="U18">
        <v>3.1</v>
      </c>
      <c r="V18">
        <v>2008</v>
      </c>
      <c r="X18" t="s">
        <v>1934</v>
      </c>
    </row>
    <row r="19" spans="1:24">
      <c r="A19">
        <v>1</v>
      </c>
      <c r="B19">
        <v>54583</v>
      </c>
      <c r="C19" t="s">
        <v>1944</v>
      </c>
      <c r="D19" t="s">
        <v>1943</v>
      </c>
      <c r="E19" t="s">
        <v>2085</v>
      </c>
      <c r="F19" t="s">
        <v>2084</v>
      </c>
      <c r="G19" t="s">
        <v>2797</v>
      </c>
      <c r="H19" t="s">
        <v>3542</v>
      </c>
      <c r="I19" t="s">
        <v>3541</v>
      </c>
      <c r="J19" t="s">
        <v>3540</v>
      </c>
      <c r="O19" t="s">
        <v>3539</v>
      </c>
      <c r="P19" t="s">
        <v>3538</v>
      </c>
      <c r="S19" t="s">
        <v>3458</v>
      </c>
      <c r="U19">
        <v>3.1</v>
      </c>
      <c r="V19">
        <v>2004</v>
      </c>
      <c r="W19" t="s">
        <v>3537</v>
      </c>
      <c r="X19" t="s">
        <v>1934</v>
      </c>
    </row>
    <row r="20" spans="1:24">
      <c r="A20">
        <f t="shared" si="0"/>
        <v>2</v>
      </c>
      <c r="B20">
        <v>54837</v>
      </c>
      <c r="C20" t="s">
        <v>1944</v>
      </c>
      <c r="D20" t="s">
        <v>1943</v>
      </c>
      <c r="E20" t="s">
        <v>2085</v>
      </c>
      <c r="F20" t="s">
        <v>2084</v>
      </c>
      <c r="G20" t="s">
        <v>2797</v>
      </c>
      <c r="H20" t="s">
        <v>3497</v>
      </c>
      <c r="I20" t="s">
        <v>3496</v>
      </c>
      <c r="J20" t="s">
        <v>3495</v>
      </c>
      <c r="P20" t="s">
        <v>3494</v>
      </c>
      <c r="S20" t="s">
        <v>3458</v>
      </c>
      <c r="U20">
        <v>3.1</v>
      </c>
      <c r="V20">
        <v>2015</v>
      </c>
      <c r="X20" t="s">
        <v>1934</v>
      </c>
    </row>
    <row r="21" spans="1:24">
      <c r="A21">
        <v>1</v>
      </c>
      <c r="B21">
        <v>22706052</v>
      </c>
      <c r="C21" t="s">
        <v>1944</v>
      </c>
      <c r="D21" t="s">
        <v>1943</v>
      </c>
      <c r="E21" t="s">
        <v>1942</v>
      </c>
      <c r="F21" t="s">
        <v>1941</v>
      </c>
      <c r="G21" t="s">
        <v>3536</v>
      </c>
      <c r="H21" t="s">
        <v>3535</v>
      </c>
      <c r="I21" t="s">
        <v>3534</v>
      </c>
      <c r="J21" t="s">
        <v>3533</v>
      </c>
      <c r="P21" t="s">
        <v>3532</v>
      </c>
      <c r="S21" t="s">
        <v>3458</v>
      </c>
      <c r="U21">
        <v>3.1</v>
      </c>
      <c r="V21">
        <v>2016</v>
      </c>
      <c r="X21" t="s">
        <v>1934</v>
      </c>
    </row>
    <row r="22" spans="1:24">
      <c r="A22">
        <f>A21+1</f>
        <v>2</v>
      </c>
      <c r="B22">
        <v>22692441</v>
      </c>
      <c r="C22" t="s">
        <v>1944</v>
      </c>
      <c r="D22" t="s">
        <v>1943</v>
      </c>
      <c r="E22" t="s">
        <v>1942</v>
      </c>
      <c r="F22" t="s">
        <v>1962</v>
      </c>
      <c r="G22" t="s">
        <v>1961</v>
      </c>
      <c r="H22" t="s">
        <v>2808</v>
      </c>
      <c r="I22" t="s">
        <v>3517</v>
      </c>
      <c r="J22" t="s">
        <v>3516</v>
      </c>
      <c r="O22" t="s">
        <v>3515</v>
      </c>
      <c r="P22" t="s">
        <v>3514</v>
      </c>
      <c r="S22" t="s">
        <v>3458</v>
      </c>
      <c r="U22">
        <v>3.1</v>
      </c>
      <c r="V22">
        <v>2016</v>
      </c>
      <c r="X22" t="s">
        <v>1934</v>
      </c>
    </row>
    <row r="23" spans="1:24">
      <c r="A23">
        <f t="shared" ref="A23:A25" si="1">A22+1</f>
        <v>3</v>
      </c>
      <c r="B23">
        <v>22678486</v>
      </c>
      <c r="C23" t="s">
        <v>1944</v>
      </c>
      <c r="D23" t="s">
        <v>1943</v>
      </c>
      <c r="E23" t="s">
        <v>1942</v>
      </c>
      <c r="F23" t="s">
        <v>3097</v>
      </c>
      <c r="G23" t="s">
        <v>3503</v>
      </c>
      <c r="H23" t="s">
        <v>3502</v>
      </c>
      <c r="I23" t="s">
        <v>3501</v>
      </c>
      <c r="J23" t="s">
        <v>2974</v>
      </c>
      <c r="O23" t="s">
        <v>3500</v>
      </c>
      <c r="P23" t="s">
        <v>3499</v>
      </c>
      <c r="R23" t="s">
        <v>3498</v>
      </c>
      <c r="S23" t="s">
        <v>3458</v>
      </c>
      <c r="U23">
        <v>3.1</v>
      </c>
      <c r="V23">
        <v>2016</v>
      </c>
      <c r="X23" t="s">
        <v>1934</v>
      </c>
    </row>
    <row r="24" spans="1:24">
      <c r="A24">
        <f t="shared" si="1"/>
        <v>4</v>
      </c>
      <c r="B24">
        <v>22725862</v>
      </c>
      <c r="C24" t="s">
        <v>1944</v>
      </c>
      <c r="D24" t="s">
        <v>1943</v>
      </c>
      <c r="E24" t="s">
        <v>1942</v>
      </c>
      <c r="F24" t="s">
        <v>3469</v>
      </c>
      <c r="G24" t="s">
        <v>3468</v>
      </c>
      <c r="H24" t="s">
        <v>3467</v>
      </c>
      <c r="I24" t="s">
        <v>3466</v>
      </c>
      <c r="J24" t="s">
        <v>3465</v>
      </c>
      <c r="P24" t="s">
        <v>3464</v>
      </c>
      <c r="S24" t="s">
        <v>3458</v>
      </c>
      <c r="U24">
        <v>3.1</v>
      </c>
      <c r="V24">
        <v>2017</v>
      </c>
      <c r="X24" t="s">
        <v>1934</v>
      </c>
    </row>
    <row r="25" spans="1:24">
      <c r="A25">
        <f t="shared" si="1"/>
        <v>5</v>
      </c>
      <c r="B25">
        <v>22690740</v>
      </c>
      <c r="C25" t="s">
        <v>1944</v>
      </c>
      <c r="D25" t="s">
        <v>1943</v>
      </c>
      <c r="E25" t="s">
        <v>1942</v>
      </c>
      <c r="F25" t="s">
        <v>2181</v>
      </c>
      <c r="G25" t="s">
        <v>2180</v>
      </c>
      <c r="H25" t="s">
        <v>3463</v>
      </c>
      <c r="I25" t="s">
        <v>3462</v>
      </c>
      <c r="J25" t="s">
        <v>3461</v>
      </c>
      <c r="P25" t="s">
        <v>3460</v>
      </c>
      <c r="R25" t="s">
        <v>3459</v>
      </c>
      <c r="S25" t="s">
        <v>3458</v>
      </c>
      <c r="U25">
        <v>3.1</v>
      </c>
      <c r="V25">
        <v>2016</v>
      </c>
      <c r="X25" t="s">
        <v>1934</v>
      </c>
    </row>
    <row r="26" spans="1:24">
      <c r="A26">
        <v>1</v>
      </c>
      <c r="B26">
        <v>7121</v>
      </c>
      <c r="C26" t="s">
        <v>1944</v>
      </c>
      <c r="D26" t="s">
        <v>1943</v>
      </c>
      <c r="E26" t="s">
        <v>1986</v>
      </c>
      <c r="F26" t="s">
        <v>2105</v>
      </c>
      <c r="G26" t="s">
        <v>2147</v>
      </c>
      <c r="H26" t="s">
        <v>3521</v>
      </c>
      <c r="I26" t="s">
        <v>3520</v>
      </c>
      <c r="J26" t="s">
        <v>3519</v>
      </c>
      <c r="P26" t="s">
        <v>3518</v>
      </c>
      <c r="S26" t="s">
        <v>3458</v>
      </c>
      <c r="U26">
        <v>3.1</v>
      </c>
      <c r="V26">
        <v>2016</v>
      </c>
      <c r="X26" t="s">
        <v>1934</v>
      </c>
    </row>
    <row r="27" spans="1:24">
      <c r="A27">
        <f>A26+1</f>
        <v>2</v>
      </c>
      <c r="B27">
        <v>15568</v>
      </c>
      <c r="C27" t="s">
        <v>1944</v>
      </c>
      <c r="D27" t="s">
        <v>1943</v>
      </c>
      <c r="E27" t="s">
        <v>1986</v>
      </c>
      <c r="F27" t="s">
        <v>2105</v>
      </c>
      <c r="G27" t="s">
        <v>2835</v>
      </c>
      <c r="H27" t="s">
        <v>3487</v>
      </c>
      <c r="I27" t="s">
        <v>3486</v>
      </c>
      <c r="J27" t="s">
        <v>3485</v>
      </c>
      <c r="P27" t="s">
        <v>3484</v>
      </c>
      <c r="Q27" t="s">
        <v>3483</v>
      </c>
      <c r="R27" t="s">
        <v>3482</v>
      </c>
      <c r="S27" t="s">
        <v>3458</v>
      </c>
      <c r="U27">
        <v>3.1</v>
      </c>
      <c r="V27">
        <v>2016</v>
      </c>
      <c r="X27" t="s">
        <v>1934</v>
      </c>
    </row>
    <row r="28" spans="1:24">
      <c r="A28">
        <v>1</v>
      </c>
      <c r="B28">
        <v>102327291</v>
      </c>
      <c r="C28" t="s">
        <v>1944</v>
      </c>
      <c r="D28" t="s">
        <v>1943</v>
      </c>
      <c r="E28" t="s">
        <v>2021</v>
      </c>
      <c r="F28" t="s">
        <v>2020</v>
      </c>
      <c r="G28" t="s">
        <v>2092</v>
      </c>
      <c r="H28" t="s">
        <v>3531</v>
      </c>
      <c r="I28" t="s">
        <v>3530</v>
      </c>
      <c r="J28" t="s">
        <v>3529</v>
      </c>
      <c r="O28" t="s">
        <v>3528</v>
      </c>
      <c r="P28" t="s">
        <v>3527</v>
      </c>
      <c r="S28" t="s">
        <v>3458</v>
      </c>
      <c r="U28">
        <v>3.1</v>
      </c>
      <c r="V28">
        <v>2017</v>
      </c>
      <c r="X28" t="s">
        <v>1934</v>
      </c>
    </row>
    <row r="29" spans="1:24">
      <c r="A29">
        <f t="shared" ref="A29:A30" si="2">A28+1</f>
        <v>2</v>
      </c>
      <c r="B29">
        <v>11559</v>
      </c>
      <c r="C29" t="s">
        <v>1944</v>
      </c>
      <c r="D29" t="s">
        <v>1943</v>
      </c>
      <c r="E29" t="s">
        <v>2021</v>
      </c>
      <c r="F29" t="s">
        <v>2020</v>
      </c>
      <c r="G29" t="s">
        <v>2444</v>
      </c>
      <c r="H29" t="s">
        <v>3513</v>
      </c>
      <c r="I29" t="s">
        <v>3512</v>
      </c>
      <c r="J29" t="s">
        <v>3511</v>
      </c>
      <c r="O29" t="s">
        <v>3510</v>
      </c>
      <c r="P29" t="s">
        <v>3509</v>
      </c>
      <c r="S29" t="s">
        <v>3458</v>
      </c>
      <c r="U29">
        <v>3.1</v>
      </c>
      <c r="V29">
        <v>2017</v>
      </c>
      <c r="X29" t="s">
        <v>1934</v>
      </c>
    </row>
    <row r="30" spans="1:24">
      <c r="A30">
        <f t="shared" si="2"/>
        <v>3</v>
      </c>
      <c r="B30">
        <v>2173</v>
      </c>
      <c r="C30" t="s">
        <v>1944</v>
      </c>
      <c r="D30" t="s">
        <v>1943</v>
      </c>
      <c r="E30" t="s">
        <v>2021</v>
      </c>
      <c r="F30" t="s">
        <v>2476</v>
      </c>
      <c r="G30" t="s">
        <v>3493</v>
      </c>
      <c r="H30" t="s">
        <v>3492</v>
      </c>
      <c r="I30" t="s">
        <v>3491</v>
      </c>
      <c r="J30" t="s">
        <v>3490</v>
      </c>
      <c r="O30" t="s">
        <v>3489</v>
      </c>
      <c r="P30" t="s">
        <v>3488</v>
      </c>
      <c r="S30" t="s">
        <v>3458</v>
      </c>
      <c r="U30">
        <v>3.1</v>
      </c>
      <c r="V30">
        <v>2002</v>
      </c>
      <c r="X30" t="s">
        <v>1934</v>
      </c>
    </row>
  </sheetData>
  <autoFilter ref="B12:Y30">
    <sortState ref="B2:Y19">
      <sortCondition ref="F1:F19"/>
    </sortState>
  </autoFilter>
  <mergeCells count="9">
    <mergeCell ref="B1:F1"/>
    <mergeCell ref="C2:E2"/>
    <mergeCell ref="B3:B8"/>
    <mergeCell ref="C3:E3"/>
    <mergeCell ref="C4:E4"/>
    <mergeCell ref="C5:E5"/>
    <mergeCell ref="C6:E6"/>
    <mergeCell ref="C7:E7"/>
    <mergeCell ref="C8:E8"/>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6"/>
  <sheetViews>
    <sheetView workbookViewId="0">
      <selection activeCell="G4" sqref="G4"/>
    </sheetView>
  </sheetViews>
  <sheetFormatPr baseColWidth="10" defaultRowHeight="15" x14ac:dyDescent="0"/>
  <cols>
    <col min="2" max="2" width="30" style="1" customWidth="1"/>
    <col min="3" max="3" width="34.1640625" style="1" customWidth="1"/>
    <col min="4" max="4" width="11.83203125" style="1" customWidth="1"/>
    <col min="5" max="5" width="11.33203125" style="1" customWidth="1"/>
    <col min="6" max="6" width="33.1640625" style="1" customWidth="1"/>
    <col min="9" max="9" width="51.5" customWidth="1"/>
  </cols>
  <sheetData>
    <row r="1" spans="1:10" ht="25" customHeight="1">
      <c r="A1" s="106" t="s">
        <v>1933</v>
      </c>
      <c r="B1" s="106"/>
      <c r="C1" s="106"/>
      <c r="D1" s="106"/>
      <c r="E1" s="106"/>
      <c r="F1" s="107"/>
    </row>
    <row r="2" spans="1:10" ht="37" customHeight="1">
      <c r="B2" s="54" t="s">
        <v>1155</v>
      </c>
      <c r="C2" s="55"/>
      <c r="D2" s="55"/>
      <c r="E2" s="55"/>
      <c r="F2" s="56"/>
      <c r="H2" s="108" t="s">
        <v>5242</v>
      </c>
      <c r="I2" s="108"/>
      <c r="J2" s="8"/>
    </row>
    <row r="3" spans="1:10" ht="15" customHeight="1">
      <c r="A3" s="3"/>
      <c r="B3" s="6" t="s">
        <v>1154</v>
      </c>
      <c r="C3" s="7" t="s">
        <v>1138</v>
      </c>
      <c r="D3" s="97" t="s">
        <v>1156</v>
      </c>
      <c r="E3" s="98"/>
      <c r="F3" s="99"/>
      <c r="H3" s="108"/>
      <c r="I3" s="108"/>
      <c r="J3" s="8"/>
    </row>
    <row r="4" spans="1:10">
      <c r="B4" s="9" t="str">
        <f>B15</f>
        <v>MAMMALS</v>
      </c>
      <c r="C4" s="9">
        <f>C15</f>
        <v>26</v>
      </c>
      <c r="D4" s="100"/>
      <c r="E4" s="101"/>
      <c r="F4" s="102"/>
      <c r="H4" s="108"/>
      <c r="I4" s="108"/>
      <c r="J4" s="8"/>
    </row>
    <row r="5" spans="1:10">
      <c r="B5" s="9" t="str">
        <f>B42</f>
        <v>BIRDS</v>
      </c>
      <c r="C5" s="9">
        <f>C42</f>
        <v>22</v>
      </c>
      <c r="D5" s="100"/>
      <c r="E5" s="101"/>
      <c r="F5" s="102"/>
      <c r="H5" s="108"/>
      <c r="I5" s="108"/>
      <c r="J5" s="8"/>
    </row>
    <row r="6" spans="1:10">
      <c r="B6" s="9" t="str">
        <f>B65</f>
        <v>REPTILES</v>
      </c>
      <c r="C6" s="9">
        <f>C65</f>
        <v>41</v>
      </c>
      <c r="D6" s="100"/>
      <c r="E6" s="101"/>
      <c r="F6" s="102"/>
      <c r="H6" s="108"/>
      <c r="I6" s="108"/>
      <c r="J6" s="8"/>
    </row>
    <row r="7" spans="1:10">
      <c r="B7" s="9" t="str">
        <f>B107</f>
        <v>AMPHIBIANS</v>
      </c>
      <c r="C7" s="9">
        <f>C107</f>
        <v>128</v>
      </c>
      <c r="D7" s="100"/>
      <c r="E7" s="101"/>
      <c r="F7" s="102"/>
      <c r="H7" s="108"/>
      <c r="I7" s="108"/>
      <c r="J7" s="8"/>
    </row>
    <row r="8" spans="1:10">
      <c r="B8" s="9" t="str">
        <f>B236</f>
        <v>FISHES</v>
      </c>
      <c r="C8" s="9">
        <f>C236</f>
        <v>89</v>
      </c>
      <c r="D8" s="100"/>
      <c r="E8" s="101"/>
      <c r="F8" s="102"/>
      <c r="H8" s="108"/>
      <c r="I8" s="108"/>
      <c r="J8" s="8"/>
    </row>
    <row r="9" spans="1:10">
      <c r="B9" s="9" t="str">
        <f>B326</f>
        <v>INVERTEBRATES</v>
      </c>
      <c r="C9" s="9">
        <f>C326</f>
        <v>250</v>
      </c>
      <c r="D9" s="100"/>
      <c r="E9" s="101"/>
      <c r="F9" s="102"/>
      <c r="H9" s="108"/>
      <c r="I9" s="108"/>
      <c r="J9" s="8"/>
    </row>
    <row r="10" spans="1:10">
      <c r="B10" s="9" t="str">
        <f>B577</f>
        <v>PLANTS</v>
      </c>
      <c r="C10" s="9">
        <f>C577</f>
        <v>207</v>
      </c>
      <c r="D10" s="100"/>
      <c r="E10" s="101"/>
      <c r="F10" s="102"/>
      <c r="H10" s="108"/>
      <c r="I10" s="108"/>
      <c r="J10" s="8"/>
    </row>
    <row r="11" spans="1:10">
      <c r="B11" s="9" t="str">
        <f>B785</f>
        <v>PROTISTS</v>
      </c>
      <c r="C11" s="9">
        <f>C785</f>
        <v>4</v>
      </c>
      <c r="D11" s="100"/>
      <c r="E11" s="101"/>
      <c r="F11" s="102"/>
      <c r="H11" s="108"/>
      <c r="I11" s="108"/>
      <c r="J11" s="8"/>
    </row>
    <row r="12" spans="1:10">
      <c r="B12" s="10" t="str">
        <f>B790</f>
        <v>FUNGI</v>
      </c>
      <c r="C12" s="10">
        <f>C790</f>
        <v>1</v>
      </c>
      <c r="D12" s="100"/>
      <c r="E12" s="101"/>
      <c r="F12" s="102"/>
      <c r="H12" s="108"/>
      <c r="I12" s="108"/>
    </row>
    <row r="13" spans="1:10">
      <c r="B13" s="5" t="s">
        <v>1157</v>
      </c>
      <c r="C13" s="5">
        <f>SUM(C4:C12)</f>
        <v>768</v>
      </c>
      <c r="D13" s="103"/>
      <c r="E13" s="104"/>
      <c r="F13" s="105"/>
      <c r="H13" s="108"/>
      <c r="I13" s="108"/>
    </row>
    <row r="14" spans="1:10" ht="45">
      <c r="B14" s="11" t="s">
        <v>1149</v>
      </c>
      <c r="C14" s="11" t="s">
        <v>1150</v>
      </c>
      <c r="D14" s="11" t="s">
        <v>1151</v>
      </c>
      <c r="E14" s="11" t="s">
        <v>1152</v>
      </c>
      <c r="F14" s="11" t="s">
        <v>1153</v>
      </c>
      <c r="H14" s="108"/>
      <c r="I14" s="108"/>
    </row>
    <row r="15" spans="1:10">
      <c r="A15" s="3"/>
      <c r="B15" s="4" t="s">
        <v>1146</v>
      </c>
      <c r="C15" s="77">
        <f>A41</f>
        <v>26</v>
      </c>
      <c r="D15" s="79"/>
      <c r="E15" s="79"/>
      <c r="F15" s="78"/>
      <c r="H15" s="108"/>
      <c r="I15" s="108"/>
    </row>
    <row r="16" spans="1:10">
      <c r="A16">
        <v>1</v>
      </c>
      <c r="B16" s="1" t="s">
        <v>0</v>
      </c>
      <c r="C16" s="1" t="s">
        <v>1</v>
      </c>
      <c r="D16" s="1" t="s">
        <v>2</v>
      </c>
      <c r="E16" s="1">
        <v>2008</v>
      </c>
      <c r="F16" s="30" t="s">
        <v>3</v>
      </c>
      <c r="H16" s="108"/>
      <c r="I16" s="108"/>
    </row>
    <row r="17" spans="1:9">
      <c r="A17">
        <f>A16+1</f>
        <v>2</v>
      </c>
      <c r="B17" s="1" t="s">
        <v>4</v>
      </c>
      <c r="C17" s="1" t="s">
        <v>5</v>
      </c>
      <c r="D17" s="1" t="s">
        <v>2</v>
      </c>
      <c r="E17" s="1">
        <v>2008</v>
      </c>
      <c r="F17" s="30">
        <v>1985</v>
      </c>
      <c r="H17" s="8"/>
      <c r="I17" s="8"/>
    </row>
    <row r="18" spans="1:9">
      <c r="A18">
        <f t="shared" ref="A18:A41" si="0">A17+1</f>
        <v>3</v>
      </c>
      <c r="B18" s="1" t="s">
        <v>6</v>
      </c>
      <c r="C18" s="1" t="s">
        <v>7</v>
      </c>
      <c r="D18" s="1" t="s">
        <v>2</v>
      </c>
      <c r="E18" s="1">
        <v>2008</v>
      </c>
      <c r="F18" s="30">
        <v>1937</v>
      </c>
      <c r="H18" s="8"/>
      <c r="I18" s="8"/>
    </row>
    <row r="19" spans="1:9">
      <c r="A19">
        <f t="shared" si="0"/>
        <v>4</v>
      </c>
      <c r="B19" s="1" t="s">
        <v>8</v>
      </c>
      <c r="C19" s="1" t="s">
        <v>9</v>
      </c>
      <c r="D19" s="1" t="s">
        <v>2</v>
      </c>
      <c r="E19" s="1">
        <v>2008</v>
      </c>
      <c r="F19" s="30">
        <v>1928</v>
      </c>
      <c r="H19" s="8"/>
      <c r="I19" s="8"/>
    </row>
    <row r="20" spans="1:9">
      <c r="A20">
        <f t="shared" si="0"/>
        <v>5</v>
      </c>
      <c r="B20" s="1" t="s">
        <v>10</v>
      </c>
      <c r="C20" s="1" t="s">
        <v>11</v>
      </c>
      <c r="D20" s="1" t="s">
        <v>2</v>
      </c>
      <c r="E20" s="1">
        <v>2008</v>
      </c>
      <c r="F20" s="30">
        <v>1986</v>
      </c>
      <c r="H20" s="8"/>
      <c r="I20" s="8"/>
    </row>
    <row r="21" spans="1:9">
      <c r="A21">
        <f t="shared" si="0"/>
        <v>6</v>
      </c>
      <c r="B21" s="1" t="s">
        <v>12</v>
      </c>
      <c r="C21" s="1" t="s">
        <v>13</v>
      </c>
      <c r="D21" s="1" t="s">
        <v>2</v>
      </c>
      <c r="E21" s="1">
        <v>2008</v>
      </c>
      <c r="F21" s="30">
        <v>2002</v>
      </c>
      <c r="H21" s="8"/>
      <c r="I21" s="8"/>
    </row>
    <row r="22" spans="1:9">
      <c r="A22">
        <f t="shared" si="0"/>
        <v>7</v>
      </c>
      <c r="B22" s="1" t="s">
        <v>14</v>
      </c>
      <c r="C22" s="1" t="s">
        <v>15</v>
      </c>
      <c r="D22" s="1" t="s">
        <v>2</v>
      </c>
      <c r="E22" s="1">
        <v>2008</v>
      </c>
      <c r="F22" s="30">
        <v>1949</v>
      </c>
      <c r="H22" s="8"/>
      <c r="I22" s="8"/>
    </row>
    <row r="23" spans="1:9">
      <c r="A23">
        <f t="shared" si="0"/>
        <v>8</v>
      </c>
      <c r="B23" s="1" t="s">
        <v>16</v>
      </c>
      <c r="C23" s="1" t="s">
        <v>17</v>
      </c>
      <c r="D23" s="1" t="s">
        <v>2</v>
      </c>
      <c r="E23" s="1">
        <v>2008</v>
      </c>
      <c r="F23" s="30">
        <v>1937</v>
      </c>
      <c r="H23" s="8"/>
      <c r="I23" s="8"/>
    </row>
    <row r="24" spans="1:9">
      <c r="A24">
        <f t="shared" si="0"/>
        <v>9</v>
      </c>
      <c r="B24" s="1" t="s">
        <v>18</v>
      </c>
      <c r="C24" s="1" t="s">
        <v>19</v>
      </c>
      <c r="D24" s="1" t="s">
        <v>2</v>
      </c>
      <c r="E24" s="1">
        <v>2008</v>
      </c>
      <c r="F24" s="30">
        <v>1978</v>
      </c>
    </row>
    <row r="25" spans="1:9">
      <c r="A25">
        <f t="shared" si="0"/>
        <v>10</v>
      </c>
      <c r="B25" s="1" t="s">
        <v>20</v>
      </c>
      <c r="C25" s="1" t="s">
        <v>21</v>
      </c>
      <c r="D25" s="1" t="s">
        <v>2</v>
      </c>
      <c r="E25" s="1">
        <v>2011</v>
      </c>
      <c r="F25" s="30">
        <v>1899</v>
      </c>
    </row>
    <row r="26" spans="1:9">
      <c r="A26">
        <f t="shared" si="0"/>
        <v>11</v>
      </c>
      <c r="B26" s="1" t="s">
        <v>22</v>
      </c>
      <c r="C26" s="1" t="s">
        <v>23</v>
      </c>
      <c r="D26" s="1" t="s">
        <v>2</v>
      </c>
      <c r="E26" s="1">
        <v>2008</v>
      </c>
      <c r="F26" s="30">
        <v>1962</v>
      </c>
    </row>
    <row r="27" spans="1:9">
      <c r="A27">
        <f t="shared" si="0"/>
        <v>12</v>
      </c>
      <c r="B27" s="1" t="s">
        <v>24</v>
      </c>
      <c r="C27" s="1" t="s">
        <v>25</v>
      </c>
      <c r="D27" s="1" t="s">
        <v>2</v>
      </c>
      <c r="E27" s="1">
        <v>2008</v>
      </c>
      <c r="F27" s="30">
        <v>1967</v>
      </c>
    </row>
    <row r="28" spans="1:9">
      <c r="A28">
        <f t="shared" si="0"/>
        <v>13</v>
      </c>
      <c r="B28" s="1" t="s">
        <v>26</v>
      </c>
      <c r="C28" s="1" t="s">
        <v>27</v>
      </c>
      <c r="D28" s="1" t="s">
        <v>2</v>
      </c>
      <c r="E28" s="1">
        <v>2008</v>
      </c>
      <c r="F28" s="30" t="s">
        <v>28</v>
      </c>
    </row>
    <row r="29" spans="1:9">
      <c r="A29">
        <f t="shared" si="0"/>
        <v>14</v>
      </c>
      <c r="B29" s="1" t="s">
        <v>29</v>
      </c>
      <c r="C29" s="1" t="s">
        <v>30</v>
      </c>
      <c r="D29" s="1" t="s">
        <v>2</v>
      </c>
      <c r="E29" s="1">
        <v>2008</v>
      </c>
      <c r="F29" s="30">
        <v>1972</v>
      </c>
    </row>
    <row r="30" spans="1:9">
      <c r="A30">
        <f t="shared" si="0"/>
        <v>15</v>
      </c>
      <c r="B30" s="1" t="s">
        <v>31</v>
      </c>
      <c r="C30" s="1" t="s">
        <v>32</v>
      </c>
      <c r="D30" s="1" t="s">
        <v>2</v>
      </c>
      <c r="E30" s="1">
        <v>2008</v>
      </c>
      <c r="F30" s="30">
        <v>1991</v>
      </c>
    </row>
    <row r="31" spans="1:9">
      <c r="A31">
        <f t="shared" si="0"/>
        <v>16</v>
      </c>
      <c r="B31" s="1" t="s">
        <v>33</v>
      </c>
      <c r="C31" s="1" t="s">
        <v>34</v>
      </c>
      <c r="D31" s="1" t="s">
        <v>2</v>
      </c>
      <c r="E31" s="1">
        <v>2008</v>
      </c>
      <c r="F31" s="30" t="s">
        <v>35</v>
      </c>
    </row>
    <row r="32" spans="1:9">
      <c r="A32">
        <f t="shared" si="0"/>
        <v>17</v>
      </c>
      <c r="B32" s="1" t="s">
        <v>36</v>
      </c>
      <c r="C32" s="1" t="s">
        <v>37</v>
      </c>
      <c r="D32" s="1" t="s">
        <v>2</v>
      </c>
      <c r="E32" s="1">
        <v>2008</v>
      </c>
      <c r="F32" s="30">
        <v>1997</v>
      </c>
    </row>
    <row r="33" spans="1:6">
      <c r="A33">
        <f t="shared" si="0"/>
        <v>18</v>
      </c>
      <c r="B33" s="1" t="s">
        <v>38</v>
      </c>
      <c r="C33" s="1" t="s">
        <v>39</v>
      </c>
      <c r="D33" s="1" t="s">
        <v>2</v>
      </c>
      <c r="E33" s="1">
        <v>2008</v>
      </c>
      <c r="F33" s="30">
        <v>1890</v>
      </c>
    </row>
    <row r="34" spans="1:6">
      <c r="A34">
        <f t="shared" si="0"/>
        <v>19</v>
      </c>
      <c r="B34" s="1" t="s">
        <v>40</v>
      </c>
      <c r="C34" s="1" t="s">
        <v>41</v>
      </c>
      <c r="D34" s="1" t="s">
        <v>2</v>
      </c>
      <c r="E34" s="1">
        <v>2008</v>
      </c>
      <c r="F34" s="30" t="s">
        <v>42</v>
      </c>
    </row>
    <row r="35" spans="1:6">
      <c r="A35">
        <f t="shared" si="0"/>
        <v>20</v>
      </c>
      <c r="B35" s="1" t="s">
        <v>43</v>
      </c>
      <c r="C35" s="1" t="s">
        <v>44</v>
      </c>
      <c r="D35" s="1" t="s">
        <v>2</v>
      </c>
      <c r="E35" s="1">
        <v>2008</v>
      </c>
      <c r="F35" s="30">
        <v>1991</v>
      </c>
    </row>
    <row r="36" spans="1:6">
      <c r="A36">
        <f t="shared" si="0"/>
        <v>21</v>
      </c>
      <c r="B36" s="1" t="s">
        <v>45</v>
      </c>
      <c r="C36" s="1" t="s">
        <v>46</v>
      </c>
      <c r="D36" s="1" t="s">
        <v>2</v>
      </c>
      <c r="E36" s="1">
        <v>2008</v>
      </c>
      <c r="F36" s="30">
        <v>1992</v>
      </c>
    </row>
    <row r="37" spans="1:6">
      <c r="A37">
        <f t="shared" si="0"/>
        <v>22</v>
      </c>
      <c r="B37" s="1" t="s">
        <v>47</v>
      </c>
      <c r="C37" s="1" t="s">
        <v>48</v>
      </c>
      <c r="D37" s="1" t="s">
        <v>2</v>
      </c>
      <c r="E37" s="1">
        <v>2008</v>
      </c>
      <c r="F37" s="30" t="s">
        <v>49</v>
      </c>
    </row>
    <row r="38" spans="1:6">
      <c r="A38">
        <f t="shared" si="0"/>
        <v>23</v>
      </c>
      <c r="B38" s="1" t="s">
        <v>50</v>
      </c>
      <c r="C38" s="1" t="s">
        <v>51</v>
      </c>
      <c r="D38" s="1" t="s">
        <v>2</v>
      </c>
      <c r="E38" s="1">
        <v>2008</v>
      </c>
      <c r="F38" s="30">
        <v>1946</v>
      </c>
    </row>
    <row r="39" spans="1:6">
      <c r="A39">
        <f t="shared" si="0"/>
        <v>24</v>
      </c>
      <c r="B39" s="1" t="s">
        <v>52</v>
      </c>
      <c r="C39" s="1" t="s">
        <v>53</v>
      </c>
      <c r="D39" s="1" t="s">
        <v>2</v>
      </c>
      <c r="E39" s="1">
        <v>2008</v>
      </c>
      <c r="F39" s="30" t="s">
        <v>54</v>
      </c>
    </row>
    <row r="40" spans="1:6">
      <c r="A40">
        <f t="shared" si="0"/>
        <v>25</v>
      </c>
      <c r="B40" s="1" t="s">
        <v>55</v>
      </c>
      <c r="C40" s="1" t="s">
        <v>56</v>
      </c>
      <c r="D40" s="1" t="s">
        <v>2</v>
      </c>
      <c r="E40" s="1">
        <v>2008</v>
      </c>
      <c r="F40" s="30" t="s">
        <v>57</v>
      </c>
    </row>
    <row r="41" spans="1:6">
      <c r="A41">
        <f t="shared" si="0"/>
        <v>26</v>
      </c>
      <c r="B41" s="1" t="s">
        <v>58</v>
      </c>
      <c r="C41" s="1" t="s">
        <v>59</v>
      </c>
      <c r="D41" s="1" t="s">
        <v>2</v>
      </c>
      <c r="E41" s="1">
        <v>2015</v>
      </c>
      <c r="F41" s="30" t="s">
        <v>60</v>
      </c>
    </row>
    <row r="42" spans="1:6">
      <c r="A42" s="3"/>
      <c r="B42" s="4" t="s">
        <v>1147</v>
      </c>
      <c r="C42" s="48">
        <f>A64</f>
        <v>22</v>
      </c>
      <c r="D42" s="48"/>
      <c r="E42" s="48"/>
      <c r="F42" s="48"/>
    </row>
    <row r="43" spans="1:6">
      <c r="A43">
        <v>1</v>
      </c>
      <c r="B43" s="1" t="s">
        <v>61</v>
      </c>
      <c r="C43" s="1" t="s">
        <v>62</v>
      </c>
      <c r="D43" s="1" t="s">
        <v>2</v>
      </c>
      <c r="E43" s="1">
        <v>2016</v>
      </c>
      <c r="F43" s="1">
        <v>1987</v>
      </c>
    </row>
    <row r="44" spans="1:6">
      <c r="A44">
        <f>A43+1</f>
        <v>2</v>
      </c>
      <c r="B44" s="1" t="s">
        <v>63</v>
      </c>
      <c r="C44" s="1" t="s">
        <v>64</v>
      </c>
      <c r="D44" s="1" t="s">
        <v>2</v>
      </c>
      <c r="E44" s="1">
        <v>2016</v>
      </c>
      <c r="F44" s="1">
        <v>2007</v>
      </c>
    </row>
    <row r="45" spans="1:6">
      <c r="A45">
        <f t="shared" ref="A45:A64" si="1">A44+1</f>
        <v>3</v>
      </c>
      <c r="B45" s="1" t="s">
        <v>65</v>
      </c>
      <c r="C45" s="1" t="s">
        <v>66</v>
      </c>
      <c r="D45" s="1" t="s">
        <v>2</v>
      </c>
      <c r="E45" s="1">
        <v>2013</v>
      </c>
      <c r="F45" s="1">
        <v>1956</v>
      </c>
    </row>
    <row r="46" spans="1:6">
      <c r="A46">
        <f t="shared" si="1"/>
        <v>4</v>
      </c>
      <c r="B46" s="1" t="s">
        <v>67</v>
      </c>
      <c r="C46" s="1" t="s">
        <v>68</v>
      </c>
      <c r="D46" s="1" t="s">
        <v>2</v>
      </c>
      <c r="E46" s="1">
        <v>2016</v>
      </c>
      <c r="F46" s="1">
        <v>2007</v>
      </c>
    </row>
    <row r="47" spans="1:6">
      <c r="A47">
        <f t="shared" si="1"/>
        <v>5</v>
      </c>
      <c r="B47" s="1" t="s">
        <v>69</v>
      </c>
      <c r="C47" s="1" t="s">
        <v>70</v>
      </c>
      <c r="D47" s="1" t="s">
        <v>71</v>
      </c>
      <c r="E47" s="1">
        <v>2013</v>
      </c>
      <c r="F47" s="1">
        <v>2000</v>
      </c>
    </row>
    <row r="48" spans="1:6">
      <c r="A48">
        <f t="shared" si="1"/>
        <v>6</v>
      </c>
      <c r="B48" s="1" t="s">
        <v>72</v>
      </c>
      <c r="C48" s="1" t="s">
        <v>73</v>
      </c>
      <c r="D48" s="1" t="s">
        <v>2</v>
      </c>
      <c r="E48" s="1">
        <v>2012</v>
      </c>
      <c r="F48" s="1">
        <v>1850</v>
      </c>
    </row>
    <row r="49" spans="1:6">
      <c r="A49">
        <f t="shared" si="1"/>
        <v>7</v>
      </c>
      <c r="B49" s="1" t="s">
        <v>74</v>
      </c>
      <c r="C49" s="1" t="s">
        <v>75</v>
      </c>
      <c r="D49" s="1" t="s">
        <v>2</v>
      </c>
      <c r="E49" s="1">
        <v>2014</v>
      </c>
      <c r="F49" s="1">
        <v>1939</v>
      </c>
    </row>
    <row r="50" spans="1:6">
      <c r="A50">
        <f t="shared" si="1"/>
        <v>8</v>
      </c>
      <c r="B50" s="1" t="s">
        <v>76</v>
      </c>
      <c r="C50" s="1" t="s">
        <v>77</v>
      </c>
      <c r="D50" s="1" t="s">
        <v>2</v>
      </c>
      <c r="E50" s="1">
        <v>2016</v>
      </c>
      <c r="F50" s="1">
        <v>1896</v>
      </c>
    </row>
    <row r="51" spans="1:6">
      <c r="A51">
        <f t="shared" si="1"/>
        <v>9</v>
      </c>
      <c r="B51" s="1" t="s">
        <v>78</v>
      </c>
      <c r="C51" s="1" t="s">
        <v>79</v>
      </c>
      <c r="D51" s="1" t="s">
        <v>2</v>
      </c>
      <c r="E51" s="1">
        <v>2016</v>
      </c>
      <c r="F51" s="1">
        <v>1899</v>
      </c>
    </row>
    <row r="52" spans="1:6">
      <c r="A52">
        <f t="shared" si="1"/>
        <v>10</v>
      </c>
      <c r="B52" s="1" t="s">
        <v>80</v>
      </c>
      <c r="C52" s="1" t="s">
        <v>81</v>
      </c>
      <c r="D52" s="1" t="s">
        <v>2</v>
      </c>
      <c r="E52" s="1">
        <v>2012</v>
      </c>
      <c r="F52" s="1">
        <v>1912</v>
      </c>
    </row>
    <row r="53" spans="1:6">
      <c r="A53">
        <f t="shared" si="1"/>
        <v>11</v>
      </c>
      <c r="B53" s="1" t="s">
        <v>82</v>
      </c>
      <c r="C53" s="1" t="s">
        <v>83</v>
      </c>
      <c r="D53" s="1" t="s">
        <v>2</v>
      </c>
      <c r="E53" s="1">
        <v>2016</v>
      </c>
      <c r="F53" s="1">
        <v>1988</v>
      </c>
    </row>
    <row r="54" spans="1:6">
      <c r="A54">
        <f t="shared" si="1"/>
        <v>12</v>
      </c>
      <c r="B54" s="1" t="s">
        <v>84</v>
      </c>
      <c r="C54" s="1" t="s">
        <v>85</v>
      </c>
      <c r="D54" s="1" t="s">
        <v>2</v>
      </c>
      <c r="E54" s="1">
        <v>2012</v>
      </c>
      <c r="F54" s="1">
        <v>2004</v>
      </c>
    </row>
    <row r="55" spans="1:6">
      <c r="A55">
        <f t="shared" si="1"/>
        <v>13</v>
      </c>
      <c r="B55" s="1" t="s">
        <v>86</v>
      </c>
      <c r="C55" s="1" t="s">
        <v>87</v>
      </c>
      <c r="D55" s="1" t="s">
        <v>2</v>
      </c>
      <c r="E55" s="1">
        <v>2013</v>
      </c>
      <c r="F55" s="1">
        <v>1994</v>
      </c>
    </row>
    <row r="56" spans="1:6">
      <c r="A56">
        <f t="shared" si="1"/>
        <v>14</v>
      </c>
      <c r="B56" s="1" t="s">
        <v>88</v>
      </c>
      <c r="C56" s="1" t="s">
        <v>89</v>
      </c>
      <c r="D56" s="1" t="s">
        <v>2</v>
      </c>
      <c r="E56" s="1">
        <v>2012</v>
      </c>
      <c r="F56" s="1">
        <v>1963</v>
      </c>
    </row>
    <row r="57" spans="1:6">
      <c r="A57">
        <f t="shared" si="1"/>
        <v>15</v>
      </c>
      <c r="B57" s="1" t="s">
        <v>90</v>
      </c>
      <c r="C57" s="1" t="s">
        <v>91</v>
      </c>
      <c r="D57" s="1" t="s">
        <v>2</v>
      </c>
      <c r="E57" s="1">
        <v>2012</v>
      </c>
      <c r="F57" s="1">
        <v>1985</v>
      </c>
    </row>
    <row r="58" spans="1:6">
      <c r="A58">
        <f t="shared" si="1"/>
        <v>16</v>
      </c>
      <c r="B58" s="1" t="s">
        <v>92</v>
      </c>
      <c r="C58" s="1" t="s">
        <v>93</v>
      </c>
      <c r="D58" s="1" t="s">
        <v>2</v>
      </c>
      <c r="E58" s="1">
        <v>2013</v>
      </c>
      <c r="F58" s="1">
        <v>2010</v>
      </c>
    </row>
    <row r="59" spans="1:6">
      <c r="A59">
        <f t="shared" si="1"/>
        <v>17</v>
      </c>
      <c r="B59" s="1" t="s">
        <v>94</v>
      </c>
      <c r="C59" s="1" t="s">
        <v>95</v>
      </c>
      <c r="D59" s="1" t="s">
        <v>2</v>
      </c>
      <c r="E59" s="1">
        <v>2012</v>
      </c>
      <c r="F59" s="1">
        <v>1989</v>
      </c>
    </row>
    <row r="60" spans="1:6">
      <c r="A60">
        <f t="shared" si="1"/>
        <v>18</v>
      </c>
      <c r="B60" s="1" t="s">
        <v>96</v>
      </c>
      <c r="C60" s="1" t="s">
        <v>97</v>
      </c>
      <c r="D60" s="1" t="s">
        <v>2</v>
      </c>
      <c r="E60" s="1">
        <v>2013</v>
      </c>
      <c r="F60" s="1">
        <v>1879</v>
      </c>
    </row>
    <row r="61" spans="1:6">
      <c r="A61">
        <f t="shared" si="1"/>
        <v>19</v>
      </c>
      <c r="B61" s="1" t="s">
        <v>98</v>
      </c>
      <c r="C61" s="1" t="s">
        <v>99</v>
      </c>
      <c r="D61" s="1" t="s">
        <v>2</v>
      </c>
      <c r="E61" s="1">
        <v>2014</v>
      </c>
      <c r="F61" s="1">
        <v>1949</v>
      </c>
    </row>
    <row r="62" spans="1:6">
      <c r="A62">
        <f t="shared" si="1"/>
        <v>20</v>
      </c>
      <c r="B62" s="1" t="s">
        <v>100</v>
      </c>
      <c r="C62" s="1" t="s">
        <v>101</v>
      </c>
      <c r="D62" s="1" t="s">
        <v>2</v>
      </c>
      <c r="E62" s="1">
        <v>2012</v>
      </c>
      <c r="F62" s="1">
        <v>1860</v>
      </c>
    </row>
    <row r="63" spans="1:6">
      <c r="A63">
        <f t="shared" si="1"/>
        <v>21</v>
      </c>
      <c r="B63" s="1" t="s">
        <v>102</v>
      </c>
      <c r="C63" s="1" t="s">
        <v>103</v>
      </c>
      <c r="D63" s="1" t="s">
        <v>2</v>
      </c>
      <c r="E63" s="1">
        <v>2014</v>
      </c>
      <c r="F63" s="1">
        <v>1911</v>
      </c>
    </row>
    <row r="64" spans="1:6">
      <c r="A64">
        <f t="shared" si="1"/>
        <v>22</v>
      </c>
      <c r="B64" s="1" t="s">
        <v>104</v>
      </c>
      <c r="C64" s="1" t="s">
        <v>105</v>
      </c>
      <c r="D64" s="1" t="s">
        <v>2</v>
      </c>
      <c r="E64" s="1">
        <v>2013</v>
      </c>
      <c r="F64" s="1">
        <v>1988</v>
      </c>
    </row>
    <row r="65" spans="1:6">
      <c r="A65" s="3"/>
      <c r="B65" s="4" t="s">
        <v>753</v>
      </c>
      <c r="C65" s="77">
        <f>A106</f>
        <v>41</v>
      </c>
      <c r="D65" s="79"/>
      <c r="E65" s="79"/>
      <c r="F65" s="78"/>
    </row>
    <row r="66" spans="1:6">
      <c r="A66">
        <v>1</v>
      </c>
      <c r="B66" s="1" t="s">
        <v>106</v>
      </c>
      <c r="C66" s="1" t="s">
        <v>107</v>
      </c>
      <c r="D66" s="1" t="s">
        <v>2</v>
      </c>
      <c r="E66" s="1">
        <v>2015</v>
      </c>
      <c r="F66" s="1">
        <v>1889</v>
      </c>
    </row>
    <row r="67" spans="1:6">
      <c r="A67">
        <f t="shared" ref="A67:A106" si="2">A66+1</f>
        <v>2</v>
      </c>
      <c r="B67" s="1" t="s">
        <v>108</v>
      </c>
      <c r="C67" s="1" t="s">
        <v>109</v>
      </c>
      <c r="D67" s="1" t="s">
        <v>2</v>
      </c>
      <c r="E67" s="1">
        <v>2017</v>
      </c>
      <c r="F67" s="1">
        <v>1992</v>
      </c>
    </row>
    <row r="68" spans="1:6">
      <c r="A68">
        <f t="shared" si="2"/>
        <v>3</v>
      </c>
      <c r="B68" s="1" t="s">
        <v>110</v>
      </c>
      <c r="C68" s="1" t="s">
        <v>111</v>
      </c>
      <c r="D68" s="1" t="s">
        <v>2</v>
      </c>
      <c r="E68" s="1">
        <v>2009</v>
      </c>
      <c r="F68" s="1">
        <v>1932</v>
      </c>
    </row>
    <row r="69" spans="1:6">
      <c r="A69">
        <f t="shared" si="2"/>
        <v>4</v>
      </c>
      <c r="B69" s="1" t="s">
        <v>112</v>
      </c>
      <c r="C69" s="1" t="s">
        <v>113</v>
      </c>
      <c r="D69" s="1" t="s">
        <v>2</v>
      </c>
      <c r="E69" s="1">
        <v>2015</v>
      </c>
      <c r="F69" s="30" t="s">
        <v>114</v>
      </c>
    </row>
    <row r="70" spans="1:6">
      <c r="A70">
        <f t="shared" si="2"/>
        <v>5</v>
      </c>
      <c r="B70" s="1" t="s">
        <v>115</v>
      </c>
      <c r="C70" s="1" t="s">
        <v>116</v>
      </c>
      <c r="D70" s="1" t="s">
        <v>2</v>
      </c>
      <c r="E70" s="1">
        <v>2011</v>
      </c>
      <c r="F70" s="30" t="s">
        <v>60</v>
      </c>
    </row>
    <row r="71" spans="1:6">
      <c r="A71">
        <f t="shared" si="2"/>
        <v>6</v>
      </c>
      <c r="B71" s="1" t="s">
        <v>117</v>
      </c>
      <c r="C71" s="1" t="s">
        <v>118</v>
      </c>
      <c r="D71" s="1" t="s">
        <v>2</v>
      </c>
      <c r="E71" s="1">
        <v>2015</v>
      </c>
      <c r="F71" s="30" t="s">
        <v>119</v>
      </c>
    </row>
    <row r="72" spans="1:6">
      <c r="A72">
        <f t="shared" si="2"/>
        <v>7</v>
      </c>
      <c r="B72" s="1" t="s">
        <v>120</v>
      </c>
      <c r="C72" s="1" t="s">
        <v>121</v>
      </c>
      <c r="D72" s="1" t="s">
        <v>2</v>
      </c>
      <c r="E72" s="1">
        <v>2015</v>
      </c>
      <c r="F72" s="30" t="s">
        <v>122</v>
      </c>
    </row>
    <row r="73" spans="1:6">
      <c r="A73">
        <f t="shared" si="2"/>
        <v>8</v>
      </c>
      <c r="B73" s="1" t="s">
        <v>123</v>
      </c>
      <c r="C73" s="1" t="s">
        <v>124</v>
      </c>
      <c r="D73" s="1" t="s">
        <v>2</v>
      </c>
      <c r="E73" s="1">
        <v>2013</v>
      </c>
      <c r="F73" s="30" t="s">
        <v>60</v>
      </c>
    </row>
    <row r="74" spans="1:6">
      <c r="A74">
        <f t="shared" si="2"/>
        <v>9</v>
      </c>
      <c r="B74" s="1" t="s">
        <v>125</v>
      </c>
      <c r="C74" s="1" t="s">
        <v>126</v>
      </c>
      <c r="D74" s="1" t="s">
        <v>2</v>
      </c>
      <c r="E74" s="1">
        <v>2004</v>
      </c>
      <c r="F74" s="30">
        <v>1977</v>
      </c>
    </row>
    <row r="75" spans="1:6">
      <c r="A75">
        <f t="shared" si="2"/>
        <v>10</v>
      </c>
      <c r="B75" s="1" t="s">
        <v>127</v>
      </c>
      <c r="C75" s="1" t="s">
        <v>128</v>
      </c>
      <c r="D75" s="1" t="s">
        <v>2</v>
      </c>
      <c r="E75" s="1">
        <v>2017</v>
      </c>
      <c r="F75" s="30">
        <v>1851</v>
      </c>
    </row>
    <row r="76" spans="1:6">
      <c r="A76">
        <f t="shared" si="2"/>
        <v>11</v>
      </c>
      <c r="B76" s="1" t="s">
        <v>129</v>
      </c>
      <c r="C76" s="1" t="s">
        <v>130</v>
      </c>
      <c r="D76" s="1" t="s">
        <v>2</v>
      </c>
      <c r="E76" s="1">
        <v>2015</v>
      </c>
      <c r="F76" s="30">
        <v>1964</v>
      </c>
    </row>
    <row r="77" spans="1:6">
      <c r="A77">
        <f t="shared" si="2"/>
        <v>12</v>
      </c>
      <c r="B77" s="1" t="s">
        <v>131</v>
      </c>
      <c r="D77" s="1" t="s">
        <v>2</v>
      </c>
      <c r="E77" s="1">
        <v>2012</v>
      </c>
      <c r="F77" s="30" t="s">
        <v>60</v>
      </c>
    </row>
    <row r="78" spans="1:6">
      <c r="A78">
        <f t="shared" si="2"/>
        <v>13</v>
      </c>
      <c r="B78" s="1" t="s">
        <v>132</v>
      </c>
      <c r="C78" s="1" t="s">
        <v>133</v>
      </c>
      <c r="D78" s="1" t="s">
        <v>2</v>
      </c>
      <c r="E78" s="1">
        <v>2015</v>
      </c>
      <c r="F78" s="30">
        <v>1968</v>
      </c>
    </row>
    <row r="79" spans="1:6">
      <c r="A79">
        <f t="shared" si="2"/>
        <v>14</v>
      </c>
      <c r="B79" s="1" t="s">
        <v>134</v>
      </c>
      <c r="C79" s="1" t="s">
        <v>135</v>
      </c>
      <c r="D79" s="1" t="s">
        <v>2</v>
      </c>
      <c r="E79" s="1">
        <v>2008</v>
      </c>
      <c r="F79" s="30" t="s">
        <v>60</v>
      </c>
    </row>
    <row r="80" spans="1:6">
      <c r="A80">
        <f t="shared" si="2"/>
        <v>15</v>
      </c>
      <c r="B80" s="1" t="s">
        <v>136</v>
      </c>
      <c r="C80" s="1" t="s">
        <v>137</v>
      </c>
      <c r="D80" s="1" t="s">
        <v>2</v>
      </c>
      <c r="E80" s="1">
        <v>2017</v>
      </c>
      <c r="F80" s="30">
        <v>1959</v>
      </c>
    </row>
    <row r="81" spans="1:6">
      <c r="A81">
        <f t="shared" si="2"/>
        <v>16</v>
      </c>
      <c r="B81" s="1" t="s">
        <v>138</v>
      </c>
      <c r="C81" s="1" t="s">
        <v>139</v>
      </c>
      <c r="D81" s="1" t="s">
        <v>2</v>
      </c>
      <c r="E81" s="1">
        <v>2015</v>
      </c>
      <c r="F81" s="30">
        <v>1900</v>
      </c>
    </row>
    <row r="82" spans="1:6">
      <c r="A82">
        <f t="shared" si="2"/>
        <v>17</v>
      </c>
      <c r="B82" s="1" t="s">
        <v>140</v>
      </c>
      <c r="C82" s="1" t="s">
        <v>141</v>
      </c>
      <c r="D82" s="1" t="s">
        <v>2</v>
      </c>
      <c r="E82" s="1">
        <v>2015</v>
      </c>
      <c r="F82" s="30">
        <v>1910</v>
      </c>
    </row>
    <row r="83" spans="1:6">
      <c r="A83">
        <f t="shared" si="2"/>
        <v>18</v>
      </c>
      <c r="B83" s="1" t="s">
        <v>142</v>
      </c>
      <c r="C83" s="1" t="s">
        <v>143</v>
      </c>
      <c r="D83" s="1" t="s">
        <v>2</v>
      </c>
      <c r="E83" s="1">
        <v>2015</v>
      </c>
      <c r="F83" s="30">
        <v>1976</v>
      </c>
    </row>
    <row r="84" spans="1:6">
      <c r="A84">
        <f t="shared" si="2"/>
        <v>19</v>
      </c>
      <c r="B84" s="1" t="s">
        <v>144</v>
      </c>
      <c r="C84" s="1" t="s">
        <v>145</v>
      </c>
      <c r="D84" s="1" t="s">
        <v>2</v>
      </c>
      <c r="E84" s="1">
        <v>2015</v>
      </c>
      <c r="F84" s="30">
        <v>1966</v>
      </c>
    </row>
    <row r="85" spans="1:6">
      <c r="A85">
        <f t="shared" si="2"/>
        <v>20</v>
      </c>
      <c r="B85" s="1" t="s">
        <v>146</v>
      </c>
      <c r="C85" s="1" t="s">
        <v>147</v>
      </c>
      <c r="D85" s="1" t="s">
        <v>2</v>
      </c>
      <c r="E85" s="1">
        <v>2015</v>
      </c>
      <c r="F85" s="30">
        <v>1978</v>
      </c>
    </row>
    <row r="86" spans="1:6">
      <c r="A86">
        <f t="shared" si="2"/>
        <v>21</v>
      </c>
      <c r="B86" s="1" t="s">
        <v>752</v>
      </c>
      <c r="D86" s="1" t="s">
        <v>2</v>
      </c>
      <c r="E86" s="1">
        <v>2013</v>
      </c>
      <c r="F86" s="30">
        <v>1964</v>
      </c>
    </row>
    <row r="87" spans="1:6">
      <c r="A87">
        <f t="shared" si="2"/>
        <v>22</v>
      </c>
      <c r="B87" s="1" t="s">
        <v>148</v>
      </c>
      <c r="C87" s="1" t="s">
        <v>149</v>
      </c>
      <c r="D87" s="1" t="s">
        <v>2</v>
      </c>
      <c r="E87" s="1">
        <v>2014</v>
      </c>
      <c r="F87" s="30">
        <v>1973</v>
      </c>
    </row>
    <row r="88" spans="1:6">
      <c r="A88">
        <f t="shared" si="2"/>
        <v>23</v>
      </c>
      <c r="B88" s="1" t="s">
        <v>150</v>
      </c>
      <c r="C88" s="1" t="s">
        <v>151</v>
      </c>
      <c r="D88" s="1" t="s">
        <v>2</v>
      </c>
      <c r="E88" s="1">
        <v>2015</v>
      </c>
      <c r="F88" s="30">
        <v>1937</v>
      </c>
    </row>
    <row r="89" spans="1:6">
      <c r="A89">
        <f t="shared" si="2"/>
        <v>24</v>
      </c>
      <c r="B89" s="1" t="s">
        <v>152</v>
      </c>
      <c r="C89" s="1" t="s">
        <v>153</v>
      </c>
      <c r="D89" s="1" t="s">
        <v>2</v>
      </c>
      <c r="E89" s="1">
        <v>2015</v>
      </c>
      <c r="F89" s="30">
        <v>1889</v>
      </c>
    </row>
    <row r="90" spans="1:6">
      <c r="A90">
        <f t="shared" si="2"/>
        <v>25</v>
      </c>
      <c r="B90" s="1" t="s">
        <v>154</v>
      </c>
      <c r="C90" s="1" t="s">
        <v>155</v>
      </c>
      <c r="D90" s="1" t="s">
        <v>2</v>
      </c>
      <c r="E90" s="1">
        <v>2015</v>
      </c>
      <c r="F90" s="30">
        <v>1984</v>
      </c>
    </row>
    <row r="91" spans="1:6">
      <c r="A91">
        <f t="shared" si="2"/>
        <v>26</v>
      </c>
      <c r="B91" s="1" t="s">
        <v>156</v>
      </c>
      <c r="C91" s="1" t="s">
        <v>157</v>
      </c>
      <c r="D91" s="1" t="s">
        <v>2</v>
      </c>
      <c r="E91" s="1">
        <v>2015</v>
      </c>
      <c r="F91" s="30">
        <v>1984</v>
      </c>
    </row>
    <row r="92" spans="1:6">
      <c r="A92">
        <f t="shared" si="2"/>
        <v>27</v>
      </c>
      <c r="B92" s="1" t="s">
        <v>158</v>
      </c>
      <c r="D92" s="1" t="s">
        <v>2</v>
      </c>
      <c r="E92" s="1">
        <v>2012</v>
      </c>
      <c r="F92" s="30">
        <v>1989</v>
      </c>
    </row>
    <row r="93" spans="1:6">
      <c r="A93">
        <f t="shared" si="2"/>
        <v>28</v>
      </c>
      <c r="B93" s="1" t="s">
        <v>159</v>
      </c>
      <c r="D93" s="1" t="s">
        <v>2</v>
      </c>
      <c r="E93" s="1">
        <v>2011</v>
      </c>
      <c r="F93" s="30">
        <v>1881</v>
      </c>
    </row>
    <row r="94" spans="1:6">
      <c r="A94">
        <f t="shared" si="2"/>
        <v>29</v>
      </c>
      <c r="B94" s="1" t="s">
        <v>160</v>
      </c>
      <c r="C94" s="1" t="s">
        <v>161</v>
      </c>
      <c r="D94" s="1" t="s">
        <v>2</v>
      </c>
      <c r="E94" s="1">
        <v>2014</v>
      </c>
      <c r="F94" s="30">
        <v>1998</v>
      </c>
    </row>
    <row r="95" spans="1:6">
      <c r="A95">
        <f t="shared" si="2"/>
        <v>30</v>
      </c>
      <c r="B95" s="1" t="s">
        <v>162</v>
      </c>
      <c r="C95" s="1" t="s">
        <v>163</v>
      </c>
      <c r="D95" s="1" t="s">
        <v>2</v>
      </c>
      <c r="E95" s="1">
        <v>2015</v>
      </c>
      <c r="F95" s="30">
        <v>1966</v>
      </c>
    </row>
    <row r="96" spans="1:6">
      <c r="A96">
        <f t="shared" si="2"/>
        <v>31</v>
      </c>
      <c r="B96" s="1" t="s">
        <v>164</v>
      </c>
      <c r="C96" s="1" t="s">
        <v>165</v>
      </c>
      <c r="D96" s="1" t="s">
        <v>2</v>
      </c>
      <c r="E96" s="1">
        <v>2015</v>
      </c>
      <c r="F96" s="30">
        <v>1960</v>
      </c>
    </row>
    <row r="97" spans="1:6">
      <c r="A97">
        <f t="shared" si="2"/>
        <v>32</v>
      </c>
      <c r="B97" s="1" t="s">
        <v>166</v>
      </c>
      <c r="C97" s="1" t="s">
        <v>167</v>
      </c>
      <c r="D97" s="1" t="s">
        <v>2</v>
      </c>
      <c r="E97" s="1">
        <v>2015</v>
      </c>
      <c r="F97" s="30" t="s">
        <v>168</v>
      </c>
    </row>
    <row r="98" spans="1:6">
      <c r="A98">
        <f t="shared" si="2"/>
        <v>33</v>
      </c>
      <c r="B98" s="1" t="s">
        <v>169</v>
      </c>
      <c r="C98" s="1" t="s">
        <v>170</v>
      </c>
      <c r="D98" s="1" t="s">
        <v>2</v>
      </c>
      <c r="E98" s="1">
        <v>2015</v>
      </c>
      <c r="F98" s="30">
        <v>1966</v>
      </c>
    </row>
    <row r="99" spans="1:6">
      <c r="A99">
        <f t="shared" si="2"/>
        <v>34</v>
      </c>
      <c r="B99" s="1" t="s">
        <v>171</v>
      </c>
      <c r="C99" s="1" t="s">
        <v>172</v>
      </c>
      <c r="D99" s="1" t="s">
        <v>2</v>
      </c>
      <c r="E99" s="1">
        <v>2015</v>
      </c>
      <c r="F99" s="30" t="s">
        <v>173</v>
      </c>
    </row>
    <row r="100" spans="1:6">
      <c r="A100">
        <f t="shared" si="2"/>
        <v>35</v>
      </c>
      <c r="B100" s="1" t="s">
        <v>174</v>
      </c>
      <c r="C100" s="1" t="s">
        <v>175</v>
      </c>
      <c r="D100" s="1" t="s">
        <v>2</v>
      </c>
      <c r="E100" s="1">
        <v>2015</v>
      </c>
      <c r="F100" s="30">
        <v>1985</v>
      </c>
    </row>
    <row r="101" spans="1:6">
      <c r="A101">
        <f t="shared" si="2"/>
        <v>36</v>
      </c>
      <c r="B101" s="1" t="s">
        <v>176</v>
      </c>
      <c r="C101" s="1" t="s">
        <v>177</v>
      </c>
      <c r="D101" s="1" t="s">
        <v>2</v>
      </c>
      <c r="E101" s="1">
        <v>2013</v>
      </c>
      <c r="F101" s="30">
        <v>2000</v>
      </c>
    </row>
    <row r="102" spans="1:6">
      <c r="A102">
        <f t="shared" si="2"/>
        <v>37</v>
      </c>
      <c r="B102" s="1" t="s">
        <v>178</v>
      </c>
      <c r="C102" s="1" t="s">
        <v>179</v>
      </c>
      <c r="D102" s="1" t="s">
        <v>2</v>
      </c>
      <c r="E102" s="1">
        <v>2015</v>
      </c>
      <c r="F102" s="30">
        <v>1965</v>
      </c>
    </row>
    <row r="103" spans="1:6">
      <c r="A103">
        <f t="shared" si="2"/>
        <v>38</v>
      </c>
      <c r="B103" s="1" t="s">
        <v>180</v>
      </c>
      <c r="C103" s="1" t="s">
        <v>181</v>
      </c>
      <c r="D103" s="1" t="s">
        <v>2</v>
      </c>
      <c r="E103" s="1">
        <v>2013</v>
      </c>
      <c r="F103" s="30">
        <v>1993</v>
      </c>
    </row>
    <row r="104" spans="1:6">
      <c r="A104">
        <f t="shared" si="2"/>
        <v>39</v>
      </c>
      <c r="B104" s="1" t="s">
        <v>182</v>
      </c>
      <c r="C104" s="1" t="s">
        <v>183</v>
      </c>
      <c r="D104" s="1" t="s">
        <v>2</v>
      </c>
      <c r="E104" s="1">
        <v>2013</v>
      </c>
      <c r="F104" s="30">
        <v>1877</v>
      </c>
    </row>
    <row r="105" spans="1:6">
      <c r="A105">
        <f t="shared" si="2"/>
        <v>40</v>
      </c>
      <c r="B105" s="1" t="s">
        <v>184</v>
      </c>
      <c r="C105" s="1" t="s">
        <v>185</v>
      </c>
      <c r="D105" s="1" t="s">
        <v>2</v>
      </c>
      <c r="E105" s="1">
        <v>2009</v>
      </c>
      <c r="F105" s="30">
        <v>1901</v>
      </c>
    </row>
    <row r="106" spans="1:6">
      <c r="A106">
        <f t="shared" si="2"/>
        <v>41</v>
      </c>
      <c r="B106" s="1" t="s">
        <v>186</v>
      </c>
      <c r="C106" s="1" t="s">
        <v>187</v>
      </c>
      <c r="D106" s="1" t="s">
        <v>2</v>
      </c>
      <c r="E106" s="1">
        <v>2012</v>
      </c>
      <c r="F106" s="30">
        <v>1927</v>
      </c>
    </row>
    <row r="107" spans="1:6">
      <c r="A107" s="3"/>
      <c r="B107" s="4" t="s">
        <v>297</v>
      </c>
      <c r="C107" s="77">
        <f>A235</f>
        <v>128</v>
      </c>
      <c r="D107" s="79"/>
      <c r="E107" s="79"/>
      <c r="F107" s="78"/>
    </row>
    <row r="108" spans="1:6">
      <c r="A108">
        <v>1</v>
      </c>
      <c r="B108" s="1" t="s">
        <v>188</v>
      </c>
      <c r="C108" s="1" t="s">
        <v>189</v>
      </c>
      <c r="D108" s="1" t="s">
        <v>2</v>
      </c>
      <c r="E108" s="1">
        <v>2012</v>
      </c>
      <c r="F108" s="30">
        <v>2003</v>
      </c>
    </row>
    <row r="109" spans="1:6">
      <c r="A109">
        <f t="shared" ref="A109:A172" si="3">A108+1</f>
        <v>2</v>
      </c>
      <c r="B109" s="1" t="s">
        <v>190</v>
      </c>
      <c r="C109" s="1" t="s">
        <v>191</v>
      </c>
      <c r="D109" s="1" t="s">
        <v>2</v>
      </c>
      <c r="E109" s="1">
        <v>2004</v>
      </c>
      <c r="F109" s="30" t="s">
        <v>60</v>
      </c>
    </row>
    <row r="110" spans="1:6">
      <c r="A110">
        <f t="shared" si="3"/>
        <v>3</v>
      </c>
      <c r="B110" s="1" t="s">
        <v>192</v>
      </c>
      <c r="C110" s="1" t="s">
        <v>193</v>
      </c>
      <c r="D110" s="1" t="s">
        <v>2</v>
      </c>
      <c r="E110" s="1">
        <v>2016</v>
      </c>
      <c r="F110" s="30">
        <v>2005</v>
      </c>
    </row>
    <row r="111" spans="1:6">
      <c r="A111">
        <f t="shared" si="3"/>
        <v>4</v>
      </c>
      <c r="B111" s="1" t="s">
        <v>194</v>
      </c>
      <c r="C111" s="1" t="s">
        <v>195</v>
      </c>
      <c r="D111" s="1" t="s">
        <v>2</v>
      </c>
      <c r="E111" s="1">
        <v>2009</v>
      </c>
      <c r="F111" s="31">
        <v>14969</v>
      </c>
    </row>
    <row r="112" spans="1:6">
      <c r="A112">
        <f t="shared" si="3"/>
        <v>5</v>
      </c>
      <c r="B112" s="1" t="s">
        <v>196</v>
      </c>
      <c r="C112" s="1" t="s">
        <v>197</v>
      </c>
      <c r="D112" s="1" t="s">
        <v>2</v>
      </c>
      <c r="E112" s="1">
        <v>2006</v>
      </c>
      <c r="F112" s="30">
        <v>1991</v>
      </c>
    </row>
    <row r="113" spans="1:6">
      <c r="A113">
        <f t="shared" si="3"/>
        <v>6</v>
      </c>
      <c r="B113" s="1" t="s">
        <v>198</v>
      </c>
      <c r="C113" s="1" t="s">
        <v>199</v>
      </c>
      <c r="D113" s="1" t="s">
        <v>2</v>
      </c>
      <c r="E113" s="1">
        <v>2004</v>
      </c>
      <c r="F113" s="30">
        <v>1962</v>
      </c>
    </row>
    <row r="114" spans="1:6">
      <c r="A114">
        <f t="shared" si="3"/>
        <v>7</v>
      </c>
      <c r="B114" s="1" t="s">
        <v>200</v>
      </c>
      <c r="C114" s="1" t="s">
        <v>201</v>
      </c>
      <c r="D114" s="1" t="s">
        <v>2</v>
      </c>
      <c r="E114" s="1">
        <v>2012</v>
      </c>
      <c r="F114" s="30">
        <v>1930</v>
      </c>
    </row>
    <row r="115" spans="1:6">
      <c r="A115">
        <f t="shared" si="3"/>
        <v>8</v>
      </c>
      <c r="B115" s="1" t="s">
        <v>202</v>
      </c>
      <c r="C115" s="1" t="s">
        <v>203</v>
      </c>
      <c r="D115" s="1" t="s">
        <v>2</v>
      </c>
      <c r="E115" s="1">
        <v>2014</v>
      </c>
      <c r="F115" s="30">
        <v>1962</v>
      </c>
    </row>
    <row r="116" spans="1:6">
      <c r="A116">
        <f t="shared" si="3"/>
        <v>9</v>
      </c>
      <c r="B116" s="1" t="s">
        <v>204</v>
      </c>
      <c r="D116" s="1" t="s">
        <v>2</v>
      </c>
      <c r="E116" s="1">
        <v>2012</v>
      </c>
      <c r="F116" s="30">
        <v>1989</v>
      </c>
    </row>
    <row r="117" spans="1:6">
      <c r="A117">
        <f t="shared" si="3"/>
        <v>10</v>
      </c>
      <c r="B117" s="1" t="s">
        <v>205</v>
      </c>
      <c r="C117" s="1" t="s">
        <v>206</v>
      </c>
      <c r="D117" s="1" t="s">
        <v>2</v>
      </c>
      <c r="E117" s="1">
        <v>2004</v>
      </c>
      <c r="F117" s="30">
        <v>1998</v>
      </c>
    </row>
    <row r="118" spans="1:6">
      <c r="A118">
        <f t="shared" si="3"/>
        <v>11</v>
      </c>
      <c r="B118" s="1" t="s">
        <v>207</v>
      </c>
      <c r="C118" s="1" t="s">
        <v>208</v>
      </c>
      <c r="D118" s="1" t="s">
        <v>2</v>
      </c>
      <c r="E118" s="1">
        <v>2008</v>
      </c>
      <c r="F118" s="30" t="s">
        <v>209</v>
      </c>
    </row>
    <row r="119" spans="1:6">
      <c r="A119">
        <f t="shared" si="3"/>
        <v>12</v>
      </c>
      <c r="B119" s="1" t="s">
        <v>210</v>
      </c>
      <c r="D119" s="1" t="s">
        <v>2</v>
      </c>
      <c r="E119" s="1">
        <v>2012</v>
      </c>
      <c r="F119" s="30">
        <v>1980</v>
      </c>
    </row>
    <row r="120" spans="1:6">
      <c r="A120">
        <f t="shared" si="3"/>
        <v>13</v>
      </c>
      <c r="B120" s="1" t="s">
        <v>211</v>
      </c>
      <c r="D120" s="1" t="s">
        <v>2</v>
      </c>
      <c r="E120" s="1">
        <v>2016</v>
      </c>
      <c r="F120" s="30">
        <v>1998</v>
      </c>
    </row>
    <row r="121" spans="1:6">
      <c r="A121">
        <f t="shared" si="3"/>
        <v>14</v>
      </c>
      <c r="B121" s="1" t="s">
        <v>212</v>
      </c>
      <c r="D121" s="1" t="s">
        <v>2</v>
      </c>
      <c r="E121" s="1">
        <v>2004</v>
      </c>
      <c r="F121" s="30">
        <v>1988</v>
      </c>
    </row>
    <row r="122" spans="1:6">
      <c r="A122">
        <f t="shared" si="3"/>
        <v>15</v>
      </c>
      <c r="B122" s="1" t="s">
        <v>213</v>
      </c>
      <c r="C122" s="1" t="s">
        <v>214</v>
      </c>
      <c r="D122" s="1" t="s">
        <v>2</v>
      </c>
      <c r="E122" s="1">
        <v>2017</v>
      </c>
      <c r="F122" s="30">
        <v>2005</v>
      </c>
    </row>
    <row r="123" spans="1:6">
      <c r="A123">
        <f t="shared" si="3"/>
        <v>16</v>
      </c>
      <c r="B123" s="1" t="s">
        <v>215</v>
      </c>
      <c r="C123" s="1" t="s">
        <v>216</v>
      </c>
      <c r="D123" s="1" t="s">
        <v>71</v>
      </c>
      <c r="E123" s="1">
        <v>2016</v>
      </c>
      <c r="F123" s="30">
        <v>2005</v>
      </c>
    </row>
    <row r="124" spans="1:6">
      <c r="A124">
        <f t="shared" si="3"/>
        <v>17</v>
      </c>
      <c r="B124" s="1" t="s">
        <v>217</v>
      </c>
      <c r="D124" s="1" t="s">
        <v>2</v>
      </c>
      <c r="E124" s="1">
        <v>2010</v>
      </c>
      <c r="F124" s="30">
        <v>1997</v>
      </c>
    </row>
    <row r="125" spans="1:6">
      <c r="A125">
        <f t="shared" si="3"/>
        <v>18</v>
      </c>
      <c r="B125" s="1" t="s">
        <v>218</v>
      </c>
      <c r="C125" s="1" t="s">
        <v>219</v>
      </c>
      <c r="D125" s="1" t="s">
        <v>2</v>
      </c>
      <c r="E125" s="1">
        <v>2016</v>
      </c>
      <c r="F125" s="30">
        <v>2003</v>
      </c>
    </row>
    <row r="126" spans="1:6">
      <c r="A126">
        <f t="shared" si="3"/>
        <v>19</v>
      </c>
      <c r="B126" s="1" t="s">
        <v>220</v>
      </c>
      <c r="D126" s="1" t="s">
        <v>2</v>
      </c>
      <c r="E126" s="1">
        <v>2016</v>
      </c>
      <c r="F126" s="30">
        <v>1970</v>
      </c>
    </row>
    <row r="127" spans="1:6">
      <c r="A127">
        <f t="shared" si="3"/>
        <v>20</v>
      </c>
      <c r="B127" s="1" t="s">
        <v>221</v>
      </c>
      <c r="C127" s="1" t="s">
        <v>222</v>
      </c>
      <c r="D127" s="1" t="s">
        <v>2</v>
      </c>
      <c r="E127" s="1">
        <v>2004</v>
      </c>
      <c r="F127" s="30">
        <v>1988</v>
      </c>
    </row>
    <row r="128" spans="1:6">
      <c r="A128">
        <f t="shared" si="3"/>
        <v>21</v>
      </c>
      <c r="B128" s="1" t="s">
        <v>223</v>
      </c>
      <c r="C128" s="1" t="s">
        <v>224</v>
      </c>
      <c r="D128" s="1" t="s">
        <v>2</v>
      </c>
      <c r="E128" s="1">
        <v>2006</v>
      </c>
      <c r="F128" s="30">
        <v>1984</v>
      </c>
    </row>
    <row r="129" spans="1:6">
      <c r="A129">
        <f t="shared" si="3"/>
        <v>22</v>
      </c>
      <c r="B129" s="1" t="s">
        <v>225</v>
      </c>
      <c r="D129" s="1" t="s">
        <v>2</v>
      </c>
      <c r="E129" s="1">
        <v>2004</v>
      </c>
      <c r="F129" s="30">
        <v>1984</v>
      </c>
    </row>
    <row r="130" spans="1:6">
      <c r="A130">
        <f t="shared" si="3"/>
        <v>23</v>
      </c>
      <c r="B130" s="1" t="s">
        <v>226</v>
      </c>
      <c r="C130" s="1" t="s">
        <v>227</v>
      </c>
      <c r="D130" s="1" t="s">
        <v>2</v>
      </c>
      <c r="E130" s="1">
        <v>2004</v>
      </c>
      <c r="F130" s="30">
        <v>1989</v>
      </c>
    </row>
    <row r="131" spans="1:6">
      <c r="A131">
        <f t="shared" si="3"/>
        <v>24</v>
      </c>
      <c r="B131" s="1" t="s">
        <v>228</v>
      </c>
      <c r="C131" s="1" t="s">
        <v>229</v>
      </c>
      <c r="D131" s="1" t="s">
        <v>2</v>
      </c>
      <c r="E131" s="1">
        <v>2016</v>
      </c>
      <c r="F131" s="30">
        <v>1985</v>
      </c>
    </row>
    <row r="132" spans="1:6">
      <c r="A132">
        <f t="shared" si="3"/>
        <v>25</v>
      </c>
      <c r="B132" s="1" t="s">
        <v>230</v>
      </c>
      <c r="D132" s="1" t="s">
        <v>2</v>
      </c>
      <c r="E132" s="1">
        <v>2016</v>
      </c>
      <c r="F132" s="30">
        <v>1982</v>
      </c>
    </row>
    <row r="133" spans="1:6">
      <c r="A133">
        <f t="shared" si="3"/>
        <v>26</v>
      </c>
      <c r="B133" s="1" t="s">
        <v>231</v>
      </c>
      <c r="C133" s="1" t="s">
        <v>232</v>
      </c>
      <c r="D133" s="1" t="s">
        <v>2</v>
      </c>
      <c r="E133" s="1">
        <v>2016</v>
      </c>
      <c r="F133" s="30">
        <v>1988</v>
      </c>
    </row>
    <row r="134" spans="1:6">
      <c r="A134">
        <f t="shared" si="3"/>
        <v>27</v>
      </c>
      <c r="B134" s="1" t="s">
        <v>233</v>
      </c>
      <c r="D134" s="1" t="s">
        <v>2</v>
      </c>
      <c r="E134" s="1">
        <v>2008</v>
      </c>
      <c r="F134" s="30">
        <v>1990</v>
      </c>
    </row>
    <row r="135" spans="1:6">
      <c r="A135">
        <f t="shared" si="3"/>
        <v>28</v>
      </c>
      <c r="B135" s="1" t="s">
        <v>234</v>
      </c>
      <c r="D135" s="1" t="s">
        <v>2</v>
      </c>
      <c r="E135" s="1">
        <v>2016</v>
      </c>
      <c r="F135" s="30">
        <v>1988</v>
      </c>
    </row>
    <row r="136" spans="1:6">
      <c r="A136">
        <f t="shared" si="3"/>
        <v>29</v>
      </c>
      <c r="B136" s="1" t="s">
        <v>235</v>
      </c>
      <c r="C136" s="1" t="s">
        <v>236</v>
      </c>
      <c r="D136" s="1" t="s">
        <v>2</v>
      </c>
      <c r="E136" s="1">
        <v>2004</v>
      </c>
      <c r="F136" s="30">
        <v>1994</v>
      </c>
    </row>
    <row r="137" spans="1:6">
      <c r="A137">
        <f t="shared" si="3"/>
        <v>30</v>
      </c>
      <c r="B137" s="1" t="s">
        <v>237</v>
      </c>
      <c r="C137" s="1" t="s">
        <v>238</v>
      </c>
      <c r="D137" s="1" t="s">
        <v>2</v>
      </c>
      <c r="E137" s="1">
        <v>2008</v>
      </c>
      <c r="F137" s="30">
        <v>1995</v>
      </c>
    </row>
    <row r="138" spans="1:6">
      <c r="A138">
        <f t="shared" si="3"/>
        <v>31</v>
      </c>
      <c r="B138" s="1" t="s">
        <v>239</v>
      </c>
      <c r="D138" s="1" t="s">
        <v>2</v>
      </c>
      <c r="E138" s="1">
        <v>2012</v>
      </c>
      <c r="F138" s="30">
        <v>1993</v>
      </c>
    </row>
    <row r="139" spans="1:6">
      <c r="A139">
        <f t="shared" si="3"/>
        <v>32</v>
      </c>
      <c r="B139" s="1" t="s">
        <v>240</v>
      </c>
      <c r="C139" s="1" t="s">
        <v>241</v>
      </c>
      <c r="D139" s="1" t="s">
        <v>71</v>
      </c>
      <c r="E139" s="1">
        <v>2016</v>
      </c>
      <c r="F139" s="30">
        <v>1963</v>
      </c>
    </row>
    <row r="140" spans="1:6">
      <c r="A140">
        <f t="shared" si="3"/>
        <v>33</v>
      </c>
      <c r="B140" s="1" t="s">
        <v>242</v>
      </c>
      <c r="C140" s="1" t="s">
        <v>243</v>
      </c>
      <c r="D140" s="1" t="s">
        <v>2</v>
      </c>
      <c r="E140" s="1">
        <v>2006</v>
      </c>
      <c r="F140" s="30" t="s">
        <v>60</v>
      </c>
    </row>
    <row r="141" spans="1:6">
      <c r="A141">
        <f t="shared" si="3"/>
        <v>34</v>
      </c>
      <c r="B141" s="1" t="s">
        <v>244</v>
      </c>
      <c r="D141" s="1" t="s">
        <v>2</v>
      </c>
      <c r="E141" s="1">
        <v>2008</v>
      </c>
      <c r="F141" s="30">
        <v>1996</v>
      </c>
    </row>
    <row r="142" spans="1:6">
      <c r="A142">
        <f t="shared" si="3"/>
        <v>35</v>
      </c>
      <c r="B142" s="1" t="s">
        <v>245</v>
      </c>
      <c r="C142" s="1" t="s">
        <v>246</v>
      </c>
      <c r="D142" s="1" t="s">
        <v>2</v>
      </c>
      <c r="E142" s="1">
        <v>2016</v>
      </c>
      <c r="F142" s="30">
        <v>1998</v>
      </c>
    </row>
    <row r="143" spans="1:6">
      <c r="A143">
        <f t="shared" si="3"/>
        <v>36</v>
      </c>
      <c r="B143" s="1" t="s">
        <v>247</v>
      </c>
      <c r="C143" s="1" t="s">
        <v>246</v>
      </c>
      <c r="D143" s="1" t="s">
        <v>2</v>
      </c>
      <c r="E143" s="1">
        <v>2016</v>
      </c>
      <c r="F143" s="30">
        <v>1996</v>
      </c>
    </row>
    <row r="144" spans="1:6">
      <c r="A144">
        <f t="shared" si="3"/>
        <v>37</v>
      </c>
      <c r="B144" s="1" t="s">
        <v>248</v>
      </c>
      <c r="C144" s="1" t="s">
        <v>249</v>
      </c>
      <c r="D144" s="1" t="s">
        <v>2</v>
      </c>
      <c r="E144" s="1">
        <v>2004</v>
      </c>
      <c r="F144" s="30">
        <v>1997</v>
      </c>
    </row>
    <row r="145" spans="1:6">
      <c r="A145">
        <f t="shared" si="3"/>
        <v>38</v>
      </c>
      <c r="B145" s="1" t="s">
        <v>250</v>
      </c>
      <c r="C145" s="1" t="s">
        <v>251</v>
      </c>
      <c r="D145" s="1" t="s">
        <v>2</v>
      </c>
      <c r="E145" s="1">
        <v>2004</v>
      </c>
      <c r="F145" s="30">
        <v>1985</v>
      </c>
    </row>
    <row r="146" spans="1:6">
      <c r="A146">
        <f t="shared" si="3"/>
        <v>39</v>
      </c>
      <c r="B146" s="1" t="s">
        <v>252</v>
      </c>
      <c r="D146" s="1" t="s">
        <v>2</v>
      </c>
      <c r="E146" s="1">
        <v>2012</v>
      </c>
      <c r="F146" s="30">
        <v>1994</v>
      </c>
    </row>
    <row r="147" spans="1:6">
      <c r="A147">
        <f t="shared" si="3"/>
        <v>40</v>
      </c>
      <c r="B147" s="1" t="s">
        <v>253</v>
      </c>
      <c r="D147" s="1" t="s">
        <v>2</v>
      </c>
      <c r="E147" s="1">
        <v>2016</v>
      </c>
      <c r="F147" s="30">
        <v>1997</v>
      </c>
    </row>
    <row r="148" spans="1:6">
      <c r="A148">
        <f t="shared" si="3"/>
        <v>41</v>
      </c>
      <c r="B148" s="1" t="s">
        <v>254</v>
      </c>
      <c r="D148" s="1" t="s">
        <v>2</v>
      </c>
      <c r="E148" s="1">
        <v>2004</v>
      </c>
      <c r="F148" s="30">
        <v>2000</v>
      </c>
    </row>
    <row r="149" spans="1:6">
      <c r="A149">
        <f t="shared" si="3"/>
        <v>42</v>
      </c>
      <c r="B149" s="1" t="s">
        <v>255</v>
      </c>
      <c r="D149" s="1" t="s">
        <v>2</v>
      </c>
      <c r="E149" s="1">
        <v>2014</v>
      </c>
      <c r="F149" s="30">
        <v>2003</v>
      </c>
    </row>
    <row r="150" spans="1:6">
      <c r="A150">
        <f t="shared" si="3"/>
        <v>43</v>
      </c>
      <c r="B150" s="1" t="s">
        <v>256</v>
      </c>
      <c r="D150" s="1" t="s">
        <v>2</v>
      </c>
      <c r="E150" s="1">
        <v>2016</v>
      </c>
      <c r="F150" s="30">
        <v>1996</v>
      </c>
    </row>
    <row r="151" spans="1:6">
      <c r="A151">
        <f t="shared" si="3"/>
        <v>44</v>
      </c>
      <c r="B151" s="1" t="s">
        <v>257</v>
      </c>
      <c r="C151" s="1" t="s">
        <v>258</v>
      </c>
      <c r="D151" s="1" t="s">
        <v>2</v>
      </c>
      <c r="E151" s="1">
        <v>2004</v>
      </c>
      <c r="F151" s="30">
        <v>1990</v>
      </c>
    </row>
    <row r="152" spans="1:6">
      <c r="A152">
        <f t="shared" si="3"/>
        <v>45</v>
      </c>
      <c r="B152" s="1" t="s">
        <v>259</v>
      </c>
      <c r="C152" s="1" t="s">
        <v>260</v>
      </c>
      <c r="D152" s="1" t="s">
        <v>2</v>
      </c>
      <c r="E152" s="1">
        <v>2016</v>
      </c>
      <c r="F152" s="30">
        <v>1993</v>
      </c>
    </row>
    <row r="153" spans="1:6">
      <c r="A153">
        <f t="shared" si="3"/>
        <v>46</v>
      </c>
      <c r="B153" s="1" t="s">
        <v>261</v>
      </c>
      <c r="D153" s="1" t="s">
        <v>2</v>
      </c>
      <c r="E153" s="1">
        <v>2004</v>
      </c>
      <c r="F153" s="30" t="s">
        <v>60</v>
      </c>
    </row>
    <row r="154" spans="1:6">
      <c r="A154">
        <f t="shared" si="3"/>
        <v>47</v>
      </c>
      <c r="B154" s="1" t="s">
        <v>262</v>
      </c>
      <c r="C154" s="1" t="s">
        <v>263</v>
      </c>
      <c r="D154" s="1" t="s">
        <v>2</v>
      </c>
      <c r="E154" s="1">
        <v>2008</v>
      </c>
      <c r="F154" s="30">
        <v>1976</v>
      </c>
    </row>
    <row r="155" spans="1:6">
      <c r="A155">
        <f t="shared" si="3"/>
        <v>48</v>
      </c>
      <c r="B155" s="1" t="s">
        <v>264</v>
      </c>
      <c r="C155" s="1" t="s">
        <v>265</v>
      </c>
      <c r="D155" s="1" t="s">
        <v>2</v>
      </c>
      <c r="E155" s="1">
        <v>2004</v>
      </c>
      <c r="F155" s="30">
        <v>1974</v>
      </c>
    </row>
    <row r="156" spans="1:6">
      <c r="A156">
        <f t="shared" si="3"/>
        <v>49</v>
      </c>
      <c r="B156" s="1" t="s">
        <v>266</v>
      </c>
      <c r="C156" s="1" t="s">
        <v>267</v>
      </c>
      <c r="D156" s="1" t="s">
        <v>2</v>
      </c>
      <c r="E156" s="1">
        <v>2004</v>
      </c>
      <c r="F156" s="30">
        <v>1996</v>
      </c>
    </row>
    <row r="157" spans="1:6">
      <c r="A157">
        <f t="shared" si="3"/>
        <v>50</v>
      </c>
      <c r="B157" s="1" t="s">
        <v>268</v>
      </c>
      <c r="C157" s="1" t="s">
        <v>269</v>
      </c>
      <c r="D157" s="1" t="s">
        <v>2</v>
      </c>
      <c r="E157" s="1">
        <v>2004</v>
      </c>
      <c r="F157" s="30" t="s">
        <v>270</v>
      </c>
    </row>
    <row r="158" spans="1:6">
      <c r="A158">
        <f t="shared" si="3"/>
        <v>51</v>
      </c>
      <c r="B158" s="1" t="s">
        <v>271</v>
      </c>
      <c r="C158" s="1" t="s">
        <v>272</v>
      </c>
      <c r="D158" s="1" t="s">
        <v>2</v>
      </c>
      <c r="E158" s="1">
        <v>2004</v>
      </c>
      <c r="F158" s="30" t="s">
        <v>60</v>
      </c>
    </row>
    <row r="159" spans="1:6">
      <c r="A159">
        <f t="shared" si="3"/>
        <v>52</v>
      </c>
      <c r="B159" s="1" t="s">
        <v>273</v>
      </c>
      <c r="C159" s="1" t="s">
        <v>274</v>
      </c>
      <c r="D159" s="1" t="s">
        <v>2</v>
      </c>
      <c r="E159" s="1">
        <v>2008</v>
      </c>
      <c r="F159" s="30" t="s">
        <v>60</v>
      </c>
    </row>
    <row r="160" spans="1:6">
      <c r="A160">
        <f t="shared" si="3"/>
        <v>53</v>
      </c>
      <c r="B160" s="1" t="s">
        <v>275</v>
      </c>
      <c r="D160" s="1" t="s">
        <v>2</v>
      </c>
      <c r="E160" s="1">
        <v>2004</v>
      </c>
      <c r="F160" s="30" t="s">
        <v>270</v>
      </c>
    </row>
    <row r="161" spans="1:6">
      <c r="A161">
        <f t="shared" si="3"/>
        <v>54</v>
      </c>
      <c r="B161" s="1" t="s">
        <v>276</v>
      </c>
      <c r="C161" s="1" t="s">
        <v>277</v>
      </c>
      <c r="D161" s="1" t="s">
        <v>2</v>
      </c>
      <c r="E161" s="1">
        <v>2004</v>
      </c>
      <c r="F161" s="30" t="s">
        <v>60</v>
      </c>
    </row>
    <row r="162" spans="1:6">
      <c r="A162">
        <f t="shared" si="3"/>
        <v>55</v>
      </c>
      <c r="B162" s="1" t="s">
        <v>278</v>
      </c>
      <c r="C162" s="1" t="s">
        <v>279</v>
      </c>
      <c r="D162" s="1" t="s">
        <v>2</v>
      </c>
      <c r="E162" s="1">
        <v>2004</v>
      </c>
      <c r="F162" s="30" t="s">
        <v>60</v>
      </c>
    </row>
    <row r="163" spans="1:6">
      <c r="A163">
        <f t="shared" si="3"/>
        <v>56</v>
      </c>
      <c r="B163" s="1" t="s">
        <v>280</v>
      </c>
      <c r="C163" s="1" t="s">
        <v>281</v>
      </c>
      <c r="D163" s="1" t="s">
        <v>2</v>
      </c>
      <c r="E163" s="1">
        <v>2008</v>
      </c>
      <c r="F163" s="30">
        <v>1994</v>
      </c>
    </row>
    <row r="164" spans="1:6">
      <c r="A164">
        <f t="shared" si="3"/>
        <v>57</v>
      </c>
      <c r="B164" s="1" t="s">
        <v>282</v>
      </c>
      <c r="D164" s="1" t="s">
        <v>2</v>
      </c>
      <c r="E164" s="1">
        <v>2004</v>
      </c>
      <c r="F164" s="30" t="s">
        <v>60</v>
      </c>
    </row>
    <row r="165" spans="1:6">
      <c r="A165">
        <f t="shared" si="3"/>
        <v>58</v>
      </c>
      <c r="B165" s="1" t="s">
        <v>283</v>
      </c>
      <c r="C165" s="1" t="s">
        <v>284</v>
      </c>
      <c r="D165" s="1" t="s">
        <v>2</v>
      </c>
      <c r="E165" s="1">
        <v>2004</v>
      </c>
      <c r="F165" s="30">
        <v>1988</v>
      </c>
    </row>
    <row r="166" spans="1:6">
      <c r="A166">
        <f t="shared" si="3"/>
        <v>59</v>
      </c>
      <c r="B166" s="1" t="s">
        <v>285</v>
      </c>
      <c r="D166" s="1" t="s">
        <v>2</v>
      </c>
      <c r="E166" s="1">
        <v>2004</v>
      </c>
      <c r="F166" s="30">
        <v>1985</v>
      </c>
    </row>
    <row r="167" spans="1:6">
      <c r="A167">
        <f t="shared" si="3"/>
        <v>60</v>
      </c>
      <c r="B167" s="1" t="s">
        <v>286</v>
      </c>
      <c r="D167" s="1" t="s">
        <v>2</v>
      </c>
      <c r="E167" s="1">
        <v>2004</v>
      </c>
      <c r="F167" s="30" t="s">
        <v>60</v>
      </c>
    </row>
    <row r="168" spans="1:6">
      <c r="A168">
        <f t="shared" si="3"/>
        <v>61</v>
      </c>
      <c r="B168" s="1" t="s">
        <v>287</v>
      </c>
      <c r="D168" s="1" t="s">
        <v>2</v>
      </c>
      <c r="E168" s="1">
        <v>2013</v>
      </c>
      <c r="F168" s="30">
        <v>1983</v>
      </c>
    </row>
    <row r="169" spans="1:6">
      <c r="A169">
        <f t="shared" si="3"/>
        <v>62</v>
      </c>
      <c r="B169" s="1" t="s">
        <v>288</v>
      </c>
      <c r="D169" s="1" t="s">
        <v>2</v>
      </c>
      <c r="E169" s="1">
        <v>2013</v>
      </c>
      <c r="F169" s="30">
        <v>1984</v>
      </c>
    </row>
    <row r="170" spans="1:6">
      <c r="A170">
        <f t="shared" si="3"/>
        <v>63</v>
      </c>
      <c r="B170" s="1" t="s">
        <v>289</v>
      </c>
      <c r="D170" s="1" t="s">
        <v>2</v>
      </c>
      <c r="E170" s="1">
        <v>2004</v>
      </c>
      <c r="F170" s="30" t="s">
        <v>60</v>
      </c>
    </row>
    <row r="171" spans="1:6">
      <c r="A171">
        <f t="shared" si="3"/>
        <v>64</v>
      </c>
      <c r="B171" s="1" t="s">
        <v>290</v>
      </c>
      <c r="D171" s="1" t="s">
        <v>2</v>
      </c>
      <c r="E171" s="1">
        <v>2004</v>
      </c>
      <c r="F171" s="30" t="s">
        <v>60</v>
      </c>
    </row>
    <row r="172" spans="1:6">
      <c r="A172">
        <f t="shared" si="3"/>
        <v>65</v>
      </c>
      <c r="B172" s="1" t="s">
        <v>291</v>
      </c>
      <c r="C172" s="1" t="s">
        <v>292</v>
      </c>
      <c r="D172" s="1" t="s">
        <v>2</v>
      </c>
      <c r="E172" s="1">
        <v>2004</v>
      </c>
      <c r="F172" s="30">
        <v>1983</v>
      </c>
    </row>
    <row r="173" spans="1:6">
      <c r="A173">
        <f t="shared" ref="A173:A235" si="4">A172+1</f>
        <v>66</v>
      </c>
      <c r="B173" s="1" t="s">
        <v>293</v>
      </c>
      <c r="D173" s="1" t="s">
        <v>2</v>
      </c>
      <c r="E173" s="1">
        <v>2004</v>
      </c>
      <c r="F173" s="30">
        <v>1993</v>
      </c>
    </row>
    <row r="174" spans="1:6">
      <c r="A174">
        <f t="shared" si="4"/>
        <v>67</v>
      </c>
      <c r="B174" s="1" t="s">
        <v>294</v>
      </c>
      <c r="D174" s="1" t="s">
        <v>2</v>
      </c>
      <c r="E174" s="1">
        <v>2004</v>
      </c>
      <c r="F174" s="30" t="s">
        <v>60</v>
      </c>
    </row>
    <row r="175" spans="1:6">
      <c r="A175">
        <f t="shared" si="4"/>
        <v>68</v>
      </c>
      <c r="B175" s="1" t="s">
        <v>295</v>
      </c>
      <c r="C175" s="1" t="s">
        <v>296</v>
      </c>
      <c r="D175" s="1" t="s">
        <v>2</v>
      </c>
      <c r="E175" s="1">
        <v>2004</v>
      </c>
      <c r="F175" s="30">
        <v>1962</v>
      </c>
    </row>
    <row r="176" spans="1:6">
      <c r="A176">
        <f t="shared" si="4"/>
        <v>69</v>
      </c>
      <c r="B176" s="1" t="s">
        <v>298</v>
      </c>
      <c r="C176" s="1" t="s">
        <v>299</v>
      </c>
      <c r="D176" s="1" t="s">
        <v>2</v>
      </c>
      <c r="E176" s="1">
        <v>2008</v>
      </c>
      <c r="F176" s="30">
        <v>1990</v>
      </c>
    </row>
    <row r="177" spans="1:6">
      <c r="A177">
        <f t="shared" si="4"/>
        <v>70</v>
      </c>
      <c r="B177" s="1" t="s">
        <v>300</v>
      </c>
      <c r="C177" s="1" t="s">
        <v>301</v>
      </c>
      <c r="D177" s="1" t="s">
        <v>2</v>
      </c>
      <c r="E177" s="1">
        <v>2008</v>
      </c>
      <c r="F177" s="30">
        <v>1985</v>
      </c>
    </row>
    <row r="178" spans="1:6">
      <c r="A178">
        <f t="shared" si="4"/>
        <v>71</v>
      </c>
      <c r="B178" s="1" t="s">
        <v>302</v>
      </c>
      <c r="C178" s="1" t="s">
        <v>303</v>
      </c>
      <c r="D178" s="1" t="s">
        <v>2</v>
      </c>
      <c r="E178" s="1">
        <v>2008</v>
      </c>
      <c r="F178" s="30" t="s">
        <v>304</v>
      </c>
    </row>
    <row r="179" spans="1:6">
      <c r="A179">
        <f t="shared" si="4"/>
        <v>72</v>
      </c>
      <c r="B179" s="1" t="s">
        <v>305</v>
      </c>
      <c r="C179" s="1" t="s">
        <v>306</v>
      </c>
      <c r="D179" s="1" t="s">
        <v>2</v>
      </c>
      <c r="E179" s="1">
        <v>2008</v>
      </c>
      <c r="F179" s="30" t="s">
        <v>307</v>
      </c>
    </row>
    <row r="180" spans="1:6">
      <c r="A180">
        <f t="shared" si="4"/>
        <v>73</v>
      </c>
      <c r="B180" s="1" t="s">
        <v>308</v>
      </c>
      <c r="C180" s="1" t="s">
        <v>309</v>
      </c>
      <c r="D180" s="1" t="s">
        <v>2</v>
      </c>
      <c r="E180" s="1">
        <v>2008</v>
      </c>
      <c r="F180" s="30" t="s">
        <v>307</v>
      </c>
    </row>
    <row r="181" spans="1:6">
      <c r="A181">
        <f t="shared" si="4"/>
        <v>74</v>
      </c>
      <c r="B181" s="1" t="s">
        <v>310</v>
      </c>
      <c r="C181" s="1" t="s">
        <v>311</v>
      </c>
      <c r="D181" s="1" t="s">
        <v>2</v>
      </c>
      <c r="E181" s="1">
        <v>2008</v>
      </c>
      <c r="F181" s="30">
        <v>1985</v>
      </c>
    </row>
    <row r="182" spans="1:6">
      <c r="A182">
        <f t="shared" si="4"/>
        <v>75</v>
      </c>
      <c r="B182" s="1" t="s">
        <v>312</v>
      </c>
      <c r="D182" s="1" t="s">
        <v>2</v>
      </c>
      <c r="E182" s="1">
        <v>2016</v>
      </c>
      <c r="F182" s="30">
        <v>1997</v>
      </c>
    </row>
    <row r="183" spans="1:6">
      <c r="A183">
        <f t="shared" si="4"/>
        <v>76</v>
      </c>
      <c r="B183" s="1" t="s">
        <v>313</v>
      </c>
      <c r="C183" s="1" t="s">
        <v>314</v>
      </c>
      <c r="D183" s="1" t="s">
        <v>2</v>
      </c>
      <c r="E183" s="1">
        <v>2004</v>
      </c>
      <c r="F183" s="30">
        <v>1989</v>
      </c>
    </row>
    <row r="184" spans="1:6">
      <c r="A184">
        <f t="shared" si="4"/>
        <v>77</v>
      </c>
      <c r="B184" s="1" t="s">
        <v>315</v>
      </c>
      <c r="C184" s="1" t="s">
        <v>316</v>
      </c>
      <c r="D184" s="1" t="s">
        <v>2</v>
      </c>
      <c r="E184" s="1">
        <v>2004</v>
      </c>
      <c r="F184" s="30">
        <v>1976</v>
      </c>
    </row>
    <row r="185" spans="1:6">
      <c r="A185">
        <f t="shared" si="4"/>
        <v>78</v>
      </c>
      <c r="B185" s="1" t="s">
        <v>317</v>
      </c>
      <c r="D185" s="1" t="s">
        <v>2</v>
      </c>
      <c r="E185" s="1">
        <v>2008</v>
      </c>
      <c r="F185" s="30" t="s">
        <v>60</v>
      </c>
    </row>
    <row r="186" spans="1:6">
      <c r="A186">
        <f t="shared" si="4"/>
        <v>79</v>
      </c>
      <c r="B186" s="1" t="s">
        <v>318</v>
      </c>
      <c r="C186" s="1" t="s">
        <v>319</v>
      </c>
      <c r="D186" s="1" t="s">
        <v>2</v>
      </c>
      <c r="E186" s="1">
        <v>2004</v>
      </c>
      <c r="F186" s="30" t="s">
        <v>42</v>
      </c>
    </row>
    <row r="187" spans="1:6">
      <c r="A187">
        <f t="shared" si="4"/>
        <v>80</v>
      </c>
      <c r="B187" s="1" t="s">
        <v>320</v>
      </c>
      <c r="C187" s="1" t="s">
        <v>321</v>
      </c>
      <c r="D187" s="1" t="s">
        <v>2</v>
      </c>
      <c r="E187" s="1">
        <v>2004</v>
      </c>
      <c r="F187" s="30">
        <v>1996</v>
      </c>
    </row>
    <row r="188" spans="1:6">
      <c r="A188">
        <f t="shared" si="4"/>
        <v>81</v>
      </c>
      <c r="B188" s="1" t="s">
        <v>322</v>
      </c>
      <c r="C188" s="1" t="s">
        <v>323</v>
      </c>
      <c r="D188" s="1" t="s">
        <v>2</v>
      </c>
      <c r="E188" s="1">
        <v>2004</v>
      </c>
      <c r="F188" s="30">
        <v>1979</v>
      </c>
    </row>
    <row r="189" spans="1:6">
      <c r="A189">
        <f t="shared" si="4"/>
        <v>82</v>
      </c>
      <c r="B189" s="1" t="s">
        <v>324</v>
      </c>
      <c r="D189" s="1" t="s">
        <v>2</v>
      </c>
      <c r="E189" s="1">
        <v>2004</v>
      </c>
      <c r="F189" s="30" t="s">
        <v>60</v>
      </c>
    </row>
    <row r="190" spans="1:6">
      <c r="A190">
        <f t="shared" si="4"/>
        <v>83</v>
      </c>
      <c r="B190" s="1" t="s">
        <v>325</v>
      </c>
      <c r="C190" s="1" t="s">
        <v>326</v>
      </c>
      <c r="D190" s="1" t="s">
        <v>2</v>
      </c>
      <c r="E190" s="1">
        <v>2008</v>
      </c>
      <c r="F190" s="30" t="s">
        <v>60</v>
      </c>
    </row>
    <row r="191" spans="1:6">
      <c r="A191">
        <f t="shared" si="4"/>
        <v>84</v>
      </c>
      <c r="B191" s="1" t="s">
        <v>327</v>
      </c>
      <c r="C191" s="1" t="s">
        <v>328</v>
      </c>
      <c r="D191" s="1" t="s">
        <v>2</v>
      </c>
      <c r="E191" s="1">
        <v>2008</v>
      </c>
      <c r="F191" s="30">
        <v>1998</v>
      </c>
    </row>
    <row r="192" spans="1:6">
      <c r="A192">
        <f t="shared" si="4"/>
        <v>85</v>
      </c>
      <c r="B192" s="1" t="s">
        <v>329</v>
      </c>
      <c r="C192" s="1" t="s">
        <v>330</v>
      </c>
      <c r="D192" s="1" t="s">
        <v>2</v>
      </c>
      <c r="E192" s="1">
        <v>2008</v>
      </c>
      <c r="F192" s="31">
        <v>29883</v>
      </c>
    </row>
    <row r="193" spans="1:6">
      <c r="A193">
        <f t="shared" si="4"/>
        <v>86</v>
      </c>
      <c r="B193" s="1" t="s">
        <v>331</v>
      </c>
      <c r="C193" s="1" t="s">
        <v>332</v>
      </c>
      <c r="D193" s="1" t="s">
        <v>2</v>
      </c>
      <c r="E193" s="1">
        <v>2004</v>
      </c>
      <c r="F193" s="30">
        <v>1978</v>
      </c>
    </row>
    <row r="194" spans="1:6">
      <c r="A194">
        <f t="shared" si="4"/>
        <v>87</v>
      </c>
      <c r="B194" s="1" t="s">
        <v>333</v>
      </c>
      <c r="C194" s="1" t="s">
        <v>334</v>
      </c>
      <c r="D194" s="1" t="s">
        <v>2</v>
      </c>
      <c r="E194" s="1">
        <v>2004</v>
      </c>
      <c r="F194" s="30" t="s">
        <v>60</v>
      </c>
    </row>
    <row r="195" spans="1:6">
      <c r="A195">
        <f t="shared" si="4"/>
        <v>88</v>
      </c>
      <c r="B195" s="1" t="s">
        <v>335</v>
      </c>
      <c r="C195" s="1" t="s">
        <v>336</v>
      </c>
      <c r="D195" s="1" t="s">
        <v>2</v>
      </c>
      <c r="E195" s="1">
        <v>2004</v>
      </c>
      <c r="F195" s="30">
        <v>1985</v>
      </c>
    </row>
    <row r="196" spans="1:6">
      <c r="A196">
        <f t="shared" si="4"/>
        <v>89</v>
      </c>
      <c r="B196" s="1" t="s">
        <v>337</v>
      </c>
      <c r="C196" s="1" t="s">
        <v>338</v>
      </c>
      <c r="D196" s="1" t="s">
        <v>2</v>
      </c>
      <c r="E196" s="1">
        <v>2004</v>
      </c>
      <c r="F196" s="30">
        <v>1980</v>
      </c>
    </row>
    <row r="197" spans="1:6">
      <c r="A197">
        <f t="shared" si="4"/>
        <v>90</v>
      </c>
      <c r="B197" s="1" t="s">
        <v>339</v>
      </c>
      <c r="C197" s="1" t="s">
        <v>340</v>
      </c>
      <c r="D197" s="1" t="s">
        <v>2</v>
      </c>
      <c r="E197" s="1">
        <v>2004</v>
      </c>
      <c r="F197" s="30">
        <v>1973</v>
      </c>
    </row>
    <row r="198" spans="1:6">
      <c r="A198">
        <f t="shared" si="4"/>
        <v>91</v>
      </c>
      <c r="B198" s="1" t="s">
        <v>341</v>
      </c>
      <c r="C198" s="1" t="s">
        <v>342</v>
      </c>
      <c r="D198" s="1" t="s">
        <v>2</v>
      </c>
      <c r="E198" s="1">
        <v>2004</v>
      </c>
      <c r="F198" s="30" t="s">
        <v>60</v>
      </c>
    </row>
    <row r="199" spans="1:6">
      <c r="A199">
        <f t="shared" si="4"/>
        <v>92</v>
      </c>
      <c r="B199" s="1" t="s">
        <v>343</v>
      </c>
      <c r="D199" s="1" t="s">
        <v>2</v>
      </c>
      <c r="E199" s="1">
        <v>2013</v>
      </c>
      <c r="F199" s="30">
        <v>1953</v>
      </c>
    </row>
    <row r="200" spans="1:6">
      <c r="A200">
        <f t="shared" si="4"/>
        <v>93</v>
      </c>
      <c r="B200" s="1" t="s">
        <v>344</v>
      </c>
      <c r="C200" s="1" t="s">
        <v>345</v>
      </c>
      <c r="D200" s="1" t="s">
        <v>2</v>
      </c>
      <c r="E200" s="1">
        <v>2014</v>
      </c>
      <c r="F200" s="30">
        <v>2003</v>
      </c>
    </row>
    <row r="201" spans="1:6">
      <c r="A201">
        <f t="shared" si="4"/>
        <v>94</v>
      </c>
      <c r="B201" s="1" t="s">
        <v>346</v>
      </c>
      <c r="C201" s="1" t="s">
        <v>347</v>
      </c>
      <c r="D201" s="1" t="s">
        <v>2</v>
      </c>
      <c r="E201" s="1">
        <v>2017</v>
      </c>
      <c r="F201" s="30">
        <v>2005</v>
      </c>
    </row>
    <row r="202" spans="1:6">
      <c r="A202">
        <f t="shared" si="4"/>
        <v>95</v>
      </c>
      <c r="B202" s="1" t="s">
        <v>348</v>
      </c>
      <c r="C202" s="1" t="s">
        <v>349</v>
      </c>
      <c r="D202" s="1" t="s">
        <v>2</v>
      </c>
      <c r="E202" s="1">
        <v>2008</v>
      </c>
      <c r="F202" s="30">
        <v>1952</v>
      </c>
    </row>
    <row r="203" spans="1:6">
      <c r="A203">
        <f t="shared" si="4"/>
        <v>96</v>
      </c>
      <c r="B203" s="1" t="s">
        <v>350</v>
      </c>
      <c r="D203" s="1" t="s">
        <v>2</v>
      </c>
      <c r="E203" s="1">
        <v>2004</v>
      </c>
      <c r="F203" s="30">
        <v>1996</v>
      </c>
    </row>
    <row r="204" spans="1:6">
      <c r="A204">
        <f t="shared" si="4"/>
        <v>97</v>
      </c>
      <c r="B204" s="1" t="s">
        <v>351</v>
      </c>
      <c r="C204" s="1" t="s">
        <v>352</v>
      </c>
      <c r="D204" s="1" t="s">
        <v>2</v>
      </c>
      <c r="E204" s="1">
        <v>2012</v>
      </c>
      <c r="F204" s="30" t="s">
        <v>28</v>
      </c>
    </row>
    <row r="205" spans="1:6">
      <c r="A205">
        <f t="shared" si="4"/>
        <v>98</v>
      </c>
      <c r="B205" s="1" t="s">
        <v>353</v>
      </c>
      <c r="C205" s="1" t="s">
        <v>354</v>
      </c>
      <c r="D205" s="1" t="s">
        <v>2</v>
      </c>
      <c r="E205" s="1">
        <v>2004</v>
      </c>
      <c r="F205" s="30" t="s">
        <v>60</v>
      </c>
    </row>
    <row r="206" spans="1:6">
      <c r="A206">
        <f t="shared" si="4"/>
        <v>99</v>
      </c>
      <c r="B206" s="1" t="s">
        <v>355</v>
      </c>
      <c r="D206" s="1" t="s">
        <v>2</v>
      </c>
      <c r="E206" s="1">
        <v>2004</v>
      </c>
      <c r="F206" s="30" t="s">
        <v>60</v>
      </c>
    </row>
    <row r="207" spans="1:6">
      <c r="A207">
        <f t="shared" si="4"/>
        <v>100</v>
      </c>
      <c r="B207" s="1" t="s">
        <v>356</v>
      </c>
      <c r="C207" s="1" t="s">
        <v>357</v>
      </c>
      <c r="D207" s="1" t="s">
        <v>2</v>
      </c>
      <c r="E207" s="1">
        <v>2004</v>
      </c>
      <c r="F207" s="30">
        <v>1984</v>
      </c>
    </row>
    <row r="208" spans="1:6">
      <c r="A208">
        <f t="shared" si="4"/>
        <v>101</v>
      </c>
      <c r="B208" s="1" t="s">
        <v>358</v>
      </c>
      <c r="C208" s="1" t="s">
        <v>359</v>
      </c>
      <c r="D208" s="1" t="s">
        <v>2</v>
      </c>
      <c r="E208" s="1">
        <v>2004</v>
      </c>
      <c r="F208" s="30">
        <v>1984</v>
      </c>
    </row>
    <row r="209" spans="1:6">
      <c r="A209">
        <f t="shared" si="4"/>
        <v>102</v>
      </c>
      <c r="B209" s="1" t="s">
        <v>360</v>
      </c>
      <c r="C209" s="1" t="s">
        <v>361</v>
      </c>
      <c r="D209" s="1" t="s">
        <v>2</v>
      </c>
      <c r="E209" s="1">
        <v>2006</v>
      </c>
      <c r="F209" s="30">
        <v>1993</v>
      </c>
    </row>
    <row r="210" spans="1:6">
      <c r="A210">
        <f t="shared" si="4"/>
        <v>103</v>
      </c>
      <c r="B210" s="1" t="s">
        <v>362</v>
      </c>
      <c r="C210" s="1" t="s">
        <v>363</v>
      </c>
      <c r="D210" s="1" t="s">
        <v>2</v>
      </c>
      <c r="E210" s="1">
        <v>2009</v>
      </c>
      <c r="F210" s="30">
        <v>1980</v>
      </c>
    </row>
    <row r="211" spans="1:6">
      <c r="A211">
        <f t="shared" si="4"/>
        <v>104</v>
      </c>
      <c r="B211" s="1" t="s">
        <v>364</v>
      </c>
      <c r="C211" s="1" t="s">
        <v>365</v>
      </c>
      <c r="D211" s="1" t="s">
        <v>2</v>
      </c>
      <c r="E211" s="1">
        <v>2006</v>
      </c>
      <c r="F211" s="30" t="s">
        <v>60</v>
      </c>
    </row>
    <row r="212" spans="1:6">
      <c r="A212">
        <f t="shared" si="4"/>
        <v>105</v>
      </c>
      <c r="B212" s="1" t="s">
        <v>366</v>
      </c>
      <c r="C212" s="1" t="s">
        <v>367</v>
      </c>
      <c r="D212" s="1" t="s">
        <v>2</v>
      </c>
      <c r="E212" s="1">
        <v>2004</v>
      </c>
      <c r="F212" s="30">
        <v>1984</v>
      </c>
    </row>
    <row r="213" spans="1:6">
      <c r="A213">
        <f t="shared" si="4"/>
        <v>106</v>
      </c>
      <c r="B213" s="1" t="s">
        <v>368</v>
      </c>
      <c r="C213" s="1" t="s">
        <v>369</v>
      </c>
      <c r="D213" s="1" t="s">
        <v>2</v>
      </c>
      <c r="E213" s="1">
        <v>2009</v>
      </c>
      <c r="F213" s="30" t="s">
        <v>60</v>
      </c>
    </row>
    <row r="214" spans="1:6">
      <c r="A214">
        <f t="shared" si="4"/>
        <v>107</v>
      </c>
      <c r="B214" s="1" t="s">
        <v>370</v>
      </c>
      <c r="C214" s="1" t="s">
        <v>371</v>
      </c>
      <c r="D214" s="1" t="s">
        <v>2</v>
      </c>
      <c r="E214" s="1">
        <v>2004</v>
      </c>
      <c r="F214" s="30">
        <v>1984</v>
      </c>
    </row>
    <row r="215" spans="1:6">
      <c r="A215">
        <f t="shared" si="4"/>
        <v>108</v>
      </c>
      <c r="B215" s="1" t="s">
        <v>372</v>
      </c>
      <c r="C215" s="1" t="s">
        <v>373</v>
      </c>
      <c r="D215" s="1" t="s">
        <v>2</v>
      </c>
      <c r="E215" s="1">
        <v>2004</v>
      </c>
      <c r="F215" s="30">
        <v>1981</v>
      </c>
    </row>
    <row r="216" spans="1:6">
      <c r="A216">
        <f t="shared" si="4"/>
        <v>109</v>
      </c>
      <c r="B216" s="1" t="s">
        <v>374</v>
      </c>
      <c r="C216" s="1" t="s">
        <v>375</v>
      </c>
      <c r="D216" s="1" t="s">
        <v>2</v>
      </c>
      <c r="E216" s="1">
        <v>2016</v>
      </c>
      <c r="F216" s="30">
        <v>1999</v>
      </c>
    </row>
    <row r="217" spans="1:6">
      <c r="A217">
        <f t="shared" si="4"/>
        <v>110</v>
      </c>
      <c r="B217" s="1" t="s">
        <v>376</v>
      </c>
      <c r="C217" s="1" t="s">
        <v>377</v>
      </c>
      <c r="D217" s="1" t="s">
        <v>2</v>
      </c>
      <c r="E217" s="1">
        <v>2016</v>
      </c>
      <c r="F217" s="30">
        <v>1983</v>
      </c>
    </row>
    <row r="218" spans="1:6">
      <c r="A218">
        <f t="shared" si="4"/>
        <v>111</v>
      </c>
      <c r="B218" s="1" t="s">
        <v>378</v>
      </c>
      <c r="C218" s="1" t="s">
        <v>379</v>
      </c>
      <c r="D218" s="1" t="s">
        <v>2</v>
      </c>
      <c r="E218" s="1">
        <v>2004</v>
      </c>
      <c r="F218" s="30">
        <v>1990</v>
      </c>
    </row>
    <row r="219" spans="1:6">
      <c r="A219">
        <f t="shared" si="4"/>
        <v>112</v>
      </c>
      <c r="B219" s="1" t="s">
        <v>380</v>
      </c>
      <c r="C219" s="1" t="s">
        <v>381</v>
      </c>
      <c r="D219" s="1" t="s">
        <v>2</v>
      </c>
      <c r="E219" s="1">
        <v>2006</v>
      </c>
      <c r="F219" s="30" t="s">
        <v>60</v>
      </c>
    </row>
    <row r="220" spans="1:6">
      <c r="A220">
        <f t="shared" si="4"/>
        <v>113</v>
      </c>
      <c r="B220" s="1" t="s">
        <v>382</v>
      </c>
      <c r="C220" s="1" t="s">
        <v>383</v>
      </c>
      <c r="D220" s="1" t="s">
        <v>2</v>
      </c>
      <c r="E220" s="1">
        <v>2008</v>
      </c>
      <c r="F220" s="30" t="s">
        <v>270</v>
      </c>
    </row>
    <row r="221" spans="1:6">
      <c r="A221">
        <f t="shared" si="4"/>
        <v>114</v>
      </c>
      <c r="B221" s="1" t="s">
        <v>384</v>
      </c>
      <c r="C221" s="1" t="s">
        <v>385</v>
      </c>
      <c r="D221" s="1" t="s">
        <v>2</v>
      </c>
      <c r="E221" s="1">
        <v>2008</v>
      </c>
      <c r="F221" s="31">
        <v>27981</v>
      </c>
    </row>
    <row r="222" spans="1:6">
      <c r="A222">
        <f t="shared" si="4"/>
        <v>115</v>
      </c>
      <c r="B222" s="1" t="s">
        <v>386</v>
      </c>
      <c r="C222" s="1" t="s">
        <v>387</v>
      </c>
      <c r="D222" s="1" t="s">
        <v>2</v>
      </c>
      <c r="E222" s="1">
        <v>2008</v>
      </c>
      <c r="F222" s="30">
        <v>1978</v>
      </c>
    </row>
    <row r="223" spans="1:6">
      <c r="A223">
        <f t="shared" si="4"/>
        <v>116</v>
      </c>
      <c r="B223" s="1" t="s">
        <v>388</v>
      </c>
      <c r="C223" s="1" t="s">
        <v>389</v>
      </c>
      <c r="D223" s="1" t="s">
        <v>2</v>
      </c>
      <c r="E223" s="1">
        <v>2008</v>
      </c>
      <c r="F223" s="30" t="s">
        <v>270</v>
      </c>
    </row>
    <row r="224" spans="1:6">
      <c r="A224">
        <f t="shared" si="4"/>
        <v>117</v>
      </c>
      <c r="B224" s="1" t="s">
        <v>390</v>
      </c>
      <c r="C224" s="1" t="s">
        <v>391</v>
      </c>
      <c r="D224" s="1" t="s">
        <v>2</v>
      </c>
      <c r="E224" s="1">
        <v>2009</v>
      </c>
      <c r="F224" s="30">
        <v>1976</v>
      </c>
    </row>
    <row r="225" spans="1:6">
      <c r="A225">
        <f t="shared" si="4"/>
        <v>118</v>
      </c>
      <c r="B225" s="1" t="s">
        <v>392</v>
      </c>
      <c r="C225" s="1" t="s">
        <v>393</v>
      </c>
      <c r="D225" s="1" t="s">
        <v>2</v>
      </c>
      <c r="E225" s="1">
        <v>2004</v>
      </c>
      <c r="F225" s="30">
        <v>1914</v>
      </c>
    </row>
    <row r="226" spans="1:6">
      <c r="A226">
        <f t="shared" si="4"/>
        <v>119</v>
      </c>
      <c r="B226" s="1" t="s">
        <v>755</v>
      </c>
      <c r="C226" s="1" t="s">
        <v>756</v>
      </c>
      <c r="D226" s="1" t="s">
        <v>2</v>
      </c>
      <c r="E226" s="1">
        <v>2008</v>
      </c>
      <c r="F226" s="30">
        <v>1981</v>
      </c>
    </row>
    <row r="227" spans="1:6">
      <c r="A227">
        <f t="shared" si="4"/>
        <v>120</v>
      </c>
      <c r="B227" s="1" t="s">
        <v>757</v>
      </c>
      <c r="C227" s="1" t="s">
        <v>758</v>
      </c>
      <c r="D227" s="1" t="s">
        <v>2</v>
      </c>
      <c r="E227" s="1">
        <v>2004</v>
      </c>
      <c r="F227" s="30" t="s">
        <v>42</v>
      </c>
    </row>
    <row r="228" spans="1:6">
      <c r="A228">
        <f t="shared" si="4"/>
        <v>121</v>
      </c>
      <c r="B228" s="1" t="s">
        <v>759</v>
      </c>
      <c r="C228" s="1" t="s">
        <v>760</v>
      </c>
      <c r="D228" s="1" t="s">
        <v>2</v>
      </c>
      <c r="E228" s="1">
        <v>2017</v>
      </c>
      <c r="F228" s="30">
        <v>1982</v>
      </c>
    </row>
    <row r="229" spans="1:6">
      <c r="A229">
        <f t="shared" si="4"/>
        <v>122</v>
      </c>
      <c r="B229" s="1" t="s">
        <v>761</v>
      </c>
      <c r="C229" s="1" t="s">
        <v>762</v>
      </c>
      <c r="D229" s="1" t="s">
        <v>2</v>
      </c>
      <c r="E229" s="1">
        <v>2008</v>
      </c>
      <c r="F229" s="30">
        <v>1981</v>
      </c>
    </row>
    <row r="230" spans="1:6">
      <c r="A230">
        <f t="shared" si="4"/>
        <v>123</v>
      </c>
      <c r="B230" s="1" t="s">
        <v>763</v>
      </c>
      <c r="D230" s="1" t="s">
        <v>2</v>
      </c>
      <c r="E230" s="1">
        <v>2017</v>
      </c>
      <c r="F230" s="30">
        <v>2007</v>
      </c>
    </row>
    <row r="231" spans="1:6">
      <c r="A231">
        <f t="shared" si="4"/>
        <v>124</v>
      </c>
      <c r="B231" s="1" t="s">
        <v>764</v>
      </c>
      <c r="C231" s="1" t="s">
        <v>765</v>
      </c>
      <c r="D231" s="1" t="s">
        <v>2</v>
      </c>
      <c r="E231" s="1">
        <v>2008</v>
      </c>
      <c r="F231" s="30">
        <v>1994</v>
      </c>
    </row>
    <row r="232" spans="1:6">
      <c r="A232">
        <f t="shared" si="4"/>
        <v>125</v>
      </c>
      <c r="B232" s="1" t="s">
        <v>766</v>
      </c>
      <c r="C232" s="1" t="s">
        <v>767</v>
      </c>
      <c r="D232" s="1" t="s">
        <v>2</v>
      </c>
      <c r="E232" s="1">
        <v>2015</v>
      </c>
      <c r="F232" s="30">
        <v>1976</v>
      </c>
    </row>
    <row r="233" spans="1:6">
      <c r="A233">
        <f t="shared" si="4"/>
        <v>126</v>
      </c>
      <c r="B233" s="1" t="s">
        <v>768</v>
      </c>
      <c r="C233" s="1" t="s">
        <v>769</v>
      </c>
      <c r="D233" s="1" t="s">
        <v>2</v>
      </c>
      <c r="E233" s="1">
        <v>2008</v>
      </c>
      <c r="F233" s="30">
        <v>1987</v>
      </c>
    </row>
    <row r="234" spans="1:6">
      <c r="A234">
        <f t="shared" si="4"/>
        <v>127</v>
      </c>
      <c r="B234" s="1" t="s">
        <v>770</v>
      </c>
      <c r="C234" s="1" t="s">
        <v>771</v>
      </c>
      <c r="D234" s="1" t="s">
        <v>2</v>
      </c>
      <c r="E234" s="1">
        <v>2008</v>
      </c>
      <c r="F234" s="30" t="s">
        <v>444</v>
      </c>
    </row>
    <row r="235" spans="1:6">
      <c r="A235">
        <f t="shared" si="4"/>
        <v>128</v>
      </c>
      <c r="B235" s="1" t="s">
        <v>772</v>
      </c>
      <c r="C235" s="1" t="s">
        <v>773</v>
      </c>
      <c r="D235" s="1" t="s">
        <v>2</v>
      </c>
      <c r="E235" s="1">
        <v>2008</v>
      </c>
      <c r="F235" s="30">
        <v>1997</v>
      </c>
    </row>
    <row r="236" spans="1:6">
      <c r="A236" s="3"/>
      <c r="B236" s="4" t="s">
        <v>816</v>
      </c>
      <c r="C236" s="77">
        <f>A325</f>
        <v>89</v>
      </c>
      <c r="D236" s="79"/>
      <c r="E236" s="79"/>
      <c r="F236" s="78"/>
    </row>
    <row r="237" spans="1:6">
      <c r="A237">
        <v>1</v>
      </c>
      <c r="B237" s="1" t="s">
        <v>774</v>
      </c>
      <c r="C237" s="1" t="s">
        <v>775</v>
      </c>
      <c r="D237" s="1" t="s">
        <v>2</v>
      </c>
      <c r="E237" s="1">
        <v>2013</v>
      </c>
      <c r="F237" s="30" t="s">
        <v>776</v>
      </c>
    </row>
    <row r="238" spans="1:6">
      <c r="A238">
        <f t="shared" ref="A238:A301" si="5">A237+1</f>
        <v>2</v>
      </c>
      <c r="B238" s="1" t="s">
        <v>777</v>
      </c>
      <c r="C238" s="1" t="s">
        <v>778</v>
      </c>
      <c r="D238" s="1" t="s">
        <v>2</v>
      </c>
      <c r="E238" s="1">
        <v>2013</v>
      </c>
      <c r="F238" s="30" t="s">
        <v>444</v>
      </c>
    </row>
    <row r="239" spans="1:6">
      <c r="A239">
        <f t="shared" si="5"/>
        <v>3</v>
      </c>
      <c r="B239" s="1" t="s">
        <v>779</v>
      </c>
      <c r="C239" s="1" t="s">
        <v>780</v>
      </c>
      <c r="D239" s="1" t="s">
        <v>2</v>
      </c>
      <c r="E239" s="1">
        <v>2009</v>
      </c>
      <c r="F239" s="30" t="s">
        <v>60</v>
      </c>
    </row>
    <row r="240" spans="1:6">
      <c r="A240">
        <f t="shared" si="5"/>
        <v>4</v>
      </c>
      <c r="B240" s="1" t="s">
        <v>781</v>
      </c>
      <c r="C240" s="1" t="s">
        <v>782</v>
      </c>
      <c r="D240" s="1" t="s">
        <v>2</v>
      </c>
      <c r="E240" s="1">
        <v>2009</v>
      </c>
      <c r="F240" s="30" t="s">
        <v>60</v>
      </c>
    </row>
    <row r="241" spans="1:6">
      <c r="A241">
        <f t="shared" si="5"/>
        <v>5</v>
      </c>
      <c r="B241" s="1" t="s">
        <v>783</v>
      </c>
      <c r="D241" s="1" t="s">
        <v>2</v>
      </c>
      <c r="E241" s="1">
        <v>2006</v>
      </c>
      <c r="F241" s="30" t="s">
        <v>60</v>
      </c>
    </row>
    <row r="242" spans="1:6">
      <c r="A242">
        <f t="shared" si="5"/>
        <v>6</v>
      </c>
      <c r="B242" s="1" t="s">
        <v>784</v>
      </c>
      <c r="D242" s="1" t="s">
        <v>2</v>
      </c>
      <c r="E242" s="1">
        <v>2011</v>
      </c>
      <c r="F242" s="30" t="s">
        <v>785</v>
      </c>
    </row>
    <row r="243" spans="1:6">
      <c r="A243">
        <f t="shared" si="5"/>
        <v>7</v>
      </c>
      <c r="B243" s="1" t="s">
        <v>786</v>
      </c>
      <c r="D243" s="1" t="s">
        <v>2</v>
      </c>
      <c r="E243" s="1">
        <v>2011</v>
      </c>
      <c r="F243" s="30" t="s">
        <v>60</v>
      </c>
    </row>
    <row r="244" spans="1:6">
      <c r="A244">
        <f t="shared" si="5"/>
        <v>8</v>
      </c>
      <c r="B244" s="1" t="s">
        <v>787</v>
      </c>
      <c r="D244" s="1" t="s">
        <v>2</v>
      </c>
      <c r="E244" s="1">
        <v>2014</v>
      </c>
      <c r="F244" s="30">
        <v>2003</v>
      </c>
    </row>
    <row r="245" spans="1:6">
      <c r="A245">
        <f t="shared" si="5"/>
        <v>9</v>
      </c>
      <c r="B245" s="1" t="s">
        <v>788</v>
      </c>
      <c r="C245" s="1" t="s">
        <v>789</v>
      </c>
      <c r="D245" s="1" t="s">
        <v>2</v>
      </c>
      <c r="E245" s="1">
        <v>2008</v>
      </c>
      <c r="F245" s="30" t="s">
        <v>444</v>
      </c>
    </row>
    <row r="246" spans="1:6">
      <c r="A246">
        <f t="shared" si="5"/>
        <v>10</v>
      </c>
      <c r="B246" s="1" t="s">
        <v>790</v>
      </c>
      <c r="C246" s="1" t="s">
        <v>791</v>
      </c>
      <c r="D246" s="1" t="s">
        <v>2</v>
      </c>
      <c r="E246" s="1">
        <v>2011</v>
      </c>
      <c r="F246" s="30">
        <v>1974</v>
      </c>
    </row>
    <row r="247" spans="1:6">
      <c r="A247">
        <f t="shared" si="5"/>
        <v>11</v>
      </c>
      <c r="B247" s="1" t="s">
        <v>792</v>
      </c>
      <c r="C247" s="1" t="s">
        <v>793</v>
      </c>
      <c r="D247" s="1" t="s">
        <v>2</v>
      </c>
      <c r="E247" s="1">
        <v>2013</v>
      </c>
      <c r="F247" s="30">
        <v>1983</v>
      </c>
    </row>
    <row r="248" spans="1:6">
      <c r="A248">
        <f t="shared" si="5"/>
        <v>12</v>
      </c>
      <c r="B248" s="1" t="s">
        <v>794</v>
      </c>
      <c r="C248" s="1" t="s">
        <v>795</v>
      </c>
      <c r="D248" s="1" t="s">
        <v>2</v>
      </c>
      <c r="E248" s="1">
        <v>2003</v>
      </c>
      <c r="F248" s="30">
        <v>1979</v>
      </c>
    </row>
    <row r="249" spans="1:6">
      <c r="A249">
        <f t="shared" si="5"/>
        <v>13</v>
      </c>
      <c r="B249" s="1" t="s">
        <v>796</v>
      </c>
      <c r="C249" s="1" t="s">
        <v>797</v>
      </c>
      <c r="D249" s="1" t="s">
        <v>2</v>
      </c>
      <c r="E249" s="1">
        <v>2013</v>
      </c>
      <c r="F249" s="30">
        <v>1974</v>
      </c>
    </row>
    <row r="250" spans="1:6">
      <c r="A250">
        <f t="shared" si="5"/>
        <v>14</v>
      </c>
      <c r="B250" s="1" t="s">
        <v>798</v>
      </c>
      <c r="D250" s="1" t="s">
        <v>2</v>
      </c>
      <c r="E250" s="1">
        <v>2008</v>
      </c>
      <c r="F250" s="30" t="s">
        <v>444</v>
      </c>
    </row>
    <row r="251" spans="1:6">
      <c r="A251">
        <f t="shared" si="5"/>
        <v>15</v>
      </c>
      <c r="B251" s="1" t="s">
        <v>799</v>
      </c>
      <c r="C251" s="1" t="s">
        <v>800</v>
      </c>
      <c r="D251" s="1" t="s">
        <v>2</v>
      </c>
      <c r="E251" s="1">
        <v>1996</v>
      </c>
      <c r="F251" s="30">
        <v>1985</v>
      </c>
    </row>
    <row r="252" spans="1:6">
      <c r="A252">
        <f t="shared" si="5"/>
        <v>16</v>
      </c>
      <c r="B252" s="1" t="s">
        <v>801</v>
      </c>
      <c r="D252" s="1" t="s">
        <v>2</v>
      </c>
      <c r="E252" s="1">
        <v>2011</v>
      </c>
      <c r="F252" s="30">
        <v>1982</v>
      </c>
    </row>
    <row r="253" spans="1:6">
      <c r="A253">
        <f t="shared" si="5"/>
        <v>17</v>
      </c>
      <c r="B253" s="1" t="s">
        <v>802</v>
      </c>
      <c r="D253" s="1" t="s">
        <v>2</v>
      </c>
      <c r="E253" s="1">
        <v>2009</v>
      </c>
      <c r="F253" s="30" t="s">
        <v>803</v>
      </c>
    </row>
    <row r="254" spans="1:6">
      <c r="A254">
        <f t="shared" si="5"/>
        <v>18</v>
      </c>
      <c r="B254" s="1" t="s">
        <v>804</v>
      </c>
      <c r="C254" s="1" t="s">
        <v>805</v>
      </c>
      <c r="D254" s="1" t="s">
        <v>2</v>
      </c>
      <c r="E254" s="1">
        <v>2008</v>
      </c>
      <c r="F254" s="30" t="s">
        <v>444</v>
      </c>
    </row>
    <row r="255" spans="1:6">
      <c r="A255">
        <f t="shared" si="5"/>
        <v>19</v>
      </c>
      <c r="B255" s="1" t="s">
        <v>806</v>
      </c>
      <c r="D255" s="1" t="s">
        <v>2</v>
      </c>
      <c r="E255" s="1">
        <v>2007</v>
      </c>
      <c r="F255" s="30" t="s">
        <v>60</v>
      </c>
    </row>
    <row r="256" spans="1:6">
      <c r="A256">
        <f t="shared" si="5"/>
        <v>20</v>
      </c>
      <c r="B256" s="1" t="s">
        <v>807</v>
      </c>
      <c r="D256" s="1" t="s">
        <v>2</v>
      </c>
      <c r="E256" s="1">
        <v>2009</v>
      </c>
      <c r="F256" s="30" t="s">
        <v>803</v>
      </c>
    </row>
    <row r="257" spans="1:6">
      <c r="A257">
        <f t="shared" si="5"/>
        <v>21</v>
      </c>
      <c r="B257" s="1" t="s">
        <v>808</v>
      </c>
      <c r="D257" s="1" t="s">
        <v>2</v>
      </c>
      <c r="E257" s="1">
        <v>2006</v>
      </c>
      <c r="F257" s="30" t="s">
        <v>60</v>
      </c>
    </row>
    <row r="258" spans="1:6">
      <c r="A258">
        <f t="shared" si="5"/>
        <v>22</v>
      </c>
      <c r="B258" s="1" t="s">
        <v>809</v>
      </c>
      <c r="D258" s="1" t="s">
        <v>2</v>
      </c>
      <c r="E258" s="1">
        <v>2010</v>
      </c>
      <c r="F258" s="30">
        <v>1985</v>
      </c>
    </row>
    <row r="259" spans="1:6">
      <c r="A259">
        <f t="shared" si="5"/>
        <v>23</v>
      </c>
      <c r="B259" s="1" t="s">
        <v>810</v>
      </c>
      <c r="D259" s="1" t="s">
        <v>2</v>
      </c>
      <c r="E259" s="1">
        <v>2010</v>
      </c>
      <c r="F259" s="30">
        <v>1982</v>
      </c>
    </row>
    <row r="260" spans="1:6">
      <c r="A260">
        <f t="shared" si="5"/>
        <v>24</v>
      </c>
      <c r="B260" s="1" t="s">
        <v>811</v>
      </c>
      <c r="D260" s="1" t="s">
        <v>2</v>
      </c>
      <c r="E260" s="1">
        <v>2010</v>
      </c>
      <c r="F260" s="30">
        <v>1983</v>
      </c>
    </row>
    <row r="261" spans="1:6">
      <c r="A261">
        <f t="shared" si="5"/>
        <v>25</v>
      </c>
      <c r="B261" s="1" t="s">
        <v>812</v>
      </c>
      <c r="D261" s="1" t="s">
        <v>2</v>
      </c>
      <c r="E261" s="1">
        <v>2010</v>
      </c>
      <c r="F261" s="30">
        <v>1983</v>
      </c>
    </row>
    <row r="262" spans="1:6">
      <c r="A262">
        <f t="shared" si="5"/>
        <v>26</v>
      </c>
      <c r="B262" s="1" t="s">
        <v>813</v>
      </c>
      <c r="D262" s="1" t="s">
        <v>2</v>
      </c>
      <c r="E262" s="1">
        <v>2010</v>
      </c>
      <c r="F262" s="30">
        <v>1985</v>
      </c>
    </row>
    <row r="263" spans="1:6">
      <c r="A263">
        <f t="shared" si="5"/>
        <v>27</v>
      </c>
      <c r="B263" s="1" t="s">
        <v>814</v>
      </c>
      <c r="D263" s="1" t="s">
        <v>2</v>
      </c>
      <c r="E263" s="1">
        <v>2010</v>
      </c>
      <c r="F263" s="30">
        <v>1985</v>
      </c>
    </row>
    <row r="264" spans="1:6">
      <c r="A264">
        <f t="shared" si="5"/>
        <v>28</v>
      </c>
      <c r="B264" s="1" t="s">
        <v>815</v>
      </c>
      <c r="D264" s="1" t="s">
        <v>2</v>
      </c>
      <c r="E264" s="1">
        <v>2010</v>
      </c>
      <c r="F264" s="30">
        <v>1980</v>
      </c>
    </row>
    <row r="265" spans="1:6">
      <c r="A265">
        <f t="shared" si="5"/>
        <v>29</v>
      </c>
      <c r="B265" s="1" t="s">
        <v>394</v>
      </c>
      <c r="D265" s="1" t="s">
        <v>2</v>
      </c>
      <c r="E265" s="1">
        <v>2010</v>
      </c>
      <c r="F265" s="30">
        <v>1986</v>
      </c>
    </row>
    <row r="266" spans="1:6">
      <c r="A266">
        <f t="shared" si="5"/>
        <v>30</v>
      </c>
      <c r="B266" s="1" t="s">
        <v>395</v>
      </c>
      <c r="D266" s="1" t="s">
        <v>2</v>
      </c>
      <c r="E266" s="1">
        <v>2010</v>
      </c>
      <c r="F266" s="30">
        <v>1982</v>
      </c>
    </row>
    <row r="267" spans="1:6">
      <c r="A267">
        <f t="shared" si="5"/>
        <v>31</v>
      </c>
      <c r="B267" s="1" t="s">
        <v>396</v>
      </c>
      <c r="D267" s="1" t="s">
        <v>2</v>
      </c>
      <c r="E267" s="1">
        <v>2010</v>
      </c>
      <c r="F267" s="30">
        <v>1983</v>
      </c>
    </row>
    <row r="268" spans="1:6">
      <c r="A268">
        <f t="shared" si="5"/>
        <v>32</v>
      </c>
      <c r="B268" s="1" t="s">
        <v>397</v>
      </c>
      <c r="D268" s="1" t="s">
        <v>2</v>
      </c>
      <c r="E268" s="1">
        <v>2010</v>
      </c>
      <c r="F268" s="30">
        <v>1982</v>
      </c>
    </row>
    <row r="269" spans="1:6">
      <c r="A269">
        <f t="shared" si="5"/>
        <v>33</v>
      </c>
      <c r="B269" s="1" t="s">
        <v>398</v>
      </c>
      <c r="D269" s="1" t="s">
        <v>2</v>
      </c>
      <c r="E269" s="1">
        <v>2010</v>
      </c>
      <c r="F269" s="30">
        <v>1980</v>
      </c>
    </row>
    <row r="270" spans="1:6">
      <c r="A270">
        <f t="shared" si="5"/>
        <v>34</v>
      </c>
      <c r="B270" s="1" t="s">
        <v>399</v>
      </c>
      <c r="D270" s="1" t="s">
        <v>2</v>
      </c>
      <c r="E270" s="1">
        <v>2010</v>
      </c>
      <c r="F270" s="30">
        <v>1985</v>
      </c>
    </row>
    <row r="271" spans="1:6">
      <c r="A271">
        <f t="shared" si="5"/>
        <v>35</v>
      </c>
      <c r="B271" s="1" t="s">
        <v>400</v>
      </c>
      <c r="D271" s="1" t="s">
        <v>2</v>
      </c>
      <c r="E271" s="1">
        <v>2010</v>
      </c>
      <c r="F271" s="30">
        <v>1987</v>
      </c>
    </row>
    <row r="272" spans="1:6">
      <c r="A272">
        <f t="shared" si="5"/>
        <v>36</v>
      </c>
      <c r="B272" s="1" t="s">
        <v>401</v>
      </c>
      <c r="D272" s="1" t="s">
        <v>2</v>
      </c>
      <c r="E272" s="1">
        <v>2010</v>
      </c>
      <c r="F272" s="30">
        <v>1986</v>
      </c>
    </row>
    <row r="273" spans="1:6">
      <c r="A273">
        <f t="shared" si="5"/>
        <v>37</v>
      </c>
      <c r="B273" s="1" t="s">
        <v>402</v>
      </c>
      <c r="D273" s="1" t="s">
        <v>2</v>
      </c>
      <c r="E273" s="1">
        <v>2010</v>
      </c>
      <c r="F273" s="30">
        <v>1984</v>
      </c>
    </row>
    <row r="274" spans="1:6">
      <c r="A274">
        <f t="shared" si="5"/>
        <v>38</v>
      </c>
      <c r="B274" s="1" t="s">
        <v>403</v>
      </c>
      <c r="D274" s="1" t="s">
        <v>2</v>
      </c>
      <c r="E274" s="1">
        <v>2010</v>
      </c>
      <c r="F274" s="30">
        <v>1986</v>
      </c>
    </row>
    <row r="275" spans="1:6">
      <c r="A275">
        <f t="shared" si="5"/>
        <v>39</v>
      </c>
      <c r="B275" s="1" t="s">
        <v>404</v>
      </c>
      <c r="D275" s="1" t="s">
        <v>2</v>
      </c>
      <c r="E275" s="1">
        <v>2010</v>
      </c>
      <c r="F275" s="30">
        <v>1985</v>
      </c>
    </row>
    <row r="276" spans="1:6">
      <c r="A276">
        <f t="shared" si="5"/>
        <v>40</v>
      </c>
      <c r="B276" s="1" t="s">
        <v>405</v>
      </c>
      <c r="D276" s="1" t="s">
        <v>2</v>
      </c>
      <c r="E276" s="1">
        <v>2010</v>
      </c>
      <c r="F276" s="30">
        <v>1985</v>
      </c>
    </row>
    <row r="277" spans="1:6">
      <c r="A277">
        <f t="shared" si="5"/>
        <v>41</v>
      </c>
      <c r="B277" s="1" t="s">
        <v>406</v>
      </c>
      <c r="D277" s="1" t="s">
        <v>2</v>
      </c>
      <c r="E277" s="1">
        <v>2010</v>
      </c>
      <c r="F277" s="30">
        <v>1980</v>
      </c>
    </row>
    <row r="278" spans="1:6">
      <c r="A278">
        <f t="shared" si="5"/>
        <v>42</v>
      </c>
      <c r="B278" s="1" t="s">
        <v>407</v>
      </c>
      <c r="D278" s="1" t="s">
        <v>2</v>
      </c>
      <c r="E278" s="1">
        <v>2010</v>
      </c>
      <c r="F278" s="30">
        <v>1980</v>
      </c>
    </row>
    <row r="279" spans="1:6">
      <c r="A279">
        <f t="shared" si="5"/>
        <v>43</v>
      </c>
      <c r="B279" s="1" t="s">
        <v>408</v>
      </c>
      <c r="D279" s="1" t="s">
        <v>2</v>
      </c>
      <c r="E279" s="1">
        <v>2010</v>
      </c>
      <c r="F279" s="30">
        <v>1991</v>
      </c>
    </row>
    <row r="280" spans="1:6">
      <c r="A280">
        <f t="shared" si="5"/>
        <v>44</v>
      </c>
      <c r="B280" s="1" t="s">
        <v>409</v>
      </c>
      <c r="D280" s="1" t="s">
        <v>2</v>
      </c>
      <c r="E280" s="1">
        <v>2010</v>
      </c>
      <c r="F280" s="30">
        <v>1982</v>
      </c>
    </row>
    <row r="281" spans="1:6">
      <c r="A281">
        <f t="shared" si="5"/>
        <v>45</v>
      </c>
      <c r="B281" s="1" t="s">
        <v>410</v>
      </c>
      <c r="D281" s="1" t="s">
        <v>2</v>
      </c>
      <c r="E281" s="1">
        <v>2010</v>
      </c>
      <c r="F281" s="30">
        <v>1985</v>
      </c>
    </row>
    <row r="282" spans="1:6">
      <c r="A282">
        <f t="shared" si="5"/>
        <v>46</v>
      </c>
      <c r="B282" s="1" t="s">
        <v>411</v>
      </c>
      <c r="D282" s="1" t="s">
        <v>2</v>
      </c>
      <c r="E282" s="1">
        <v>2010</v>
      </c>
      <c r="F282" s="30">
        <v>1985</v>
      </c>
    </row>
    <row r="283" spans="1:6">
      <c r="A283">
        <f t="shared" si="5"/>
        <v>47</v>
      </c>
      <c r="B283" s="1" t="s">
        <v>412</v>
      </c>
      <c r="D283" s="1" t="s">
        <v>2</v>
      </c>
      <c r="E283" s="1">
        <v>2010</v>
      </c>
      <c r="F283" s="30">
        <v>1985</v>
      </c>
    </row>
    <row r="284" spans="1:6">
      <c r="A284">
        <f t="shared" si="5"/>
        <v>48</v>
      </c>
      <c r="B284" s="1" t="s">
        <v>413</v>
      </c>
      <c r="D284" s="1" t="s">
        <v>2</v>
      </c>
      <c r="E284" s="1">
        <v>2010</v>
      </c>
      <c r="F284" s="30">
        <v>1985</v>
      </c>
    </row>
    <row r="285" spans="1:6">
      <c r="A285">
        <f t="shared" si="5"/>
        <v>49</v>
      </c>
      <c r="B285" s="1" t="s">
        <v>414</v>
      </c>
      <c r="D285" s="1" t="s">
        <v>2</v>
      </c>
      <c r="E285" s="1">
        <v>2010</v>
      </c>
      <c r="F285" s="30">
        <v>1985</v>
      </c>
    </row>
    <row r="286" spans="1:6">
      <c r="A286">
        <f t="shared" si="5"/>
        <v>50</v>
      </c>
      <c r="B286" s="1" t="s">
        <v>415</v>
      </c>
      <c r="D286" s="1" t="s">
        <v>2</v>
      </c>
      <c r="E286" s="1">
        <v>2010</v>
      </c>
      <c r="F286" s="30">
        <v>1983</v>
      </c>
    </row>
    <row r="287" spans="1:6">
      <c r="A287">
        <f t="shared" si="5"/>
        <v>51</v>
      </c>
      <c r="B287" s="1" t="s">
        <v>416</v>
      </c>
      <c r="D287" s="1" t="s">
        <v>2</v>
      </c>
      <c r="E287" s="1">
        <v>2010</v>
      </c>
      <c r="F287" s="30">
        <v>1986</v>
      </c>
    </row>
    <row r="288" spans="1:6">
      <c r="A288">
        <f t="shared" si="5"/>
        <v>52</v>
      </c>
      <c r="B288" s="1" t="s">
        <v>417</v>
      </c>
      <c r="D288" s="1" t="s">
        <v>2</v>
      </c>
      <c r="E288" s="1">
        <v>2010</v>
      </c>
      <c r="F288" s="30">
        <v>1986</v>
      </c>
    </row>
    <row r="289" spans="1:6">
      <c r="A289">
        <f t="shared" si="5"/>
        <v>53</v>
      </c>
      <c r="B289" s="1" t="s">
        <v>418</v>
      </c>
      <c r="D289" s="1" t="s">
        <v>2</v>
      </c>
      <c r="E289" s="1">
        <v>2010</v>
      </c>
      <c r="F289" s="30">
        <v>1995</v>
      </c>
    </row>
    <row r="290" spans="1:6">
      <c r="A290">
        <f t="shared" si="5"/>
        <v>54</v>
      </c>
      <c r="B290" s="1" t="s">
        <v>419</v>
      </c>
      <c r="D290" s="1" t="s">
        <v>2</v>
      </c>
      <c r="E290" s="1">
        <v>2010</v>
      </c>
      <c r="F290" s="30">
        <v>1986</v>
      </c>
    </row>
    <row r="291" spans="1:6">
      <c r="A291">
        <f t="shared" si="5"/>
        <v>55</v>
      </c>
      <c r="B291" s="1" t="s">
        <v>420</v>
      </c>
      <c r="D291" s="1" t="s">
        <v>2</v>
      </c>
      <c r="E291" s="1">
        <v>2010</v>
      </c>
      <c r="F291" s="30">
        <v>1986</v>
      </c>
    </row>
    <row r="292" spans="1:6">
      <c r="A292">
        <f t="shared" si="5"/>
        <v>56</v>
      </c>
      <c r="B292" s="1" t="s">
        <v>421</v>
      </c>
      <c r="D292" s="1" t="s">
        <v>2</v>
      </c>
      <c r="E292" s="1">
        <v>2010</v>
      </c>
      <c r="F292" s="30">
        <v>1980</v>
      </c>
    </row>
    <row r="293" spans="1:6">
      <c r="A293">
        <f t="shared" si="5"/>
        <v>57</v>
      </c>
      <c r="B293" s="1" t="s">
        <v>422</v>
      </c>
      <c r="D293" s="1" t="s">
        <v>2</v>
      </c>
      <c r="E293" s="1">
        <v>2010</v>
      </c>
      <c r="F293" s="30">
        <v>1984</v>
      </c>
    </row>
    <row r="294" spans="1:6">
      <c r="A294">
        <f t="shared" si="5"/>
        <v>58</v>
      </c>
      <c r="B294" s="1" t="s">
        <v>423</v>
      </c>
      <c r="D294" s="1" t="s">
        <v>2</v>
      </c>
      <c r="E294" s="1">
        <v>2010</v>
      </c>
      <c r="F294" s="30">
        <v>1983</v>
      </c>
    </row>
    <row r="295" spans="1:6">
      <c r="A295">
        <f t="shared" si="5"/>
        <v>59</v>
      </c>
      <c r="B295" s="1" t="s">
        <v>424</v>
      </c>
      <c r="D295" s="1" t="s">
        <v>2</v>
      </c>
      <c r="E295" s="1">
        <v>2010</v>
      </c>
      <c r="F295" s="30">
        <v>1986</v>
      </c>
    </row>
    <row r="296" spans="1:6">
      <c r="A296">
        <f t="shared" si="5"/>
        <v>60</v>
      </c>
      <c r="B296" s="1" t="s">
        <v>425</v>
      </c>
      <c r="D296" s="1" t="s">
        <v>2</v>
      </c>
      <c r="E296" s="1">
        <v>2010</v>
      </c>
      <c r="F296" s="30">
        <v>1985</v>
      </c>
    </row>
    <row r="297" spans="1:6">
      <c r="A297">
        <f t="shared" si="5"/>
        <v>61</v>
      </c>
      <c r="B297" s="1" t="s">
        <v>426</v>
      </c>
      <c r="D297" s="1" t="s">
        <v>2</v>
      </c>
      <c r="E297" s="1">
        <v>2010</v>
      </c>
      <c r="F297" s="30">
        <v>1986</v>
      </c>
    </row>
    <row r="298" spans="1:6">
      <c r="A298">
        <f t="shared" si="5"/>
        <v>62</v>
      </c>
      <c r="B298" s="1" t="s">
        <v>427</v>
      </c>
      <c r="D298" s="1" t="s">
        <v>2</v>
      </c>
      <c r="E298" s="1">
        <v>2010</v>
      </c>
      <c r="F298" s="30">
        <v>1993</v>
      </c>
    </row>
    <row r="299" spans="1:6">
      <c r="A299">
        <f t="shared" si="5"/>
        <v>63</v>
      </c>
      <c r="B299" s="1" t="s">
        <v>428</v>
      </c>
      <c r="D299" s="1" t="s">
        <v>2</v>
      </c>
      <c r="E299" s="1">
        <v>2010</v>
      </c>
      <c r="F299" s="30">
        <v>1980</v>
      </c>
    </row>
    <row r="300" spans="1:6">
      <c r="A300">
        <f t="shared" si="5"/>
        <v>64</v>
      </c>
      <c r="B300" s="1" t="s">
        <v>429</v>
      </c>
      <c r="D300" s="1" t="s">
        <v>2</v>
      </c>
      <c r="E300" s="1">
        <v>2010</v>
      </c>
      <c r="F300" s="30">
        <v>1985</v>
      </c>
    </row>
    <row r="301" spans="1:6">
      <c r="A301">
        <f t="shared" si="5"/>
        <v>65</v>
      </c>
      <c r="B301" s="1" t="s">
        <v>430</v>
      </c>
      <c r="D301" s="1" t="s">
        <v>2</v>
      </c>
      <c r="E301" s="1">
        <v>2010</v>
      </c>
      <c r="F301" s="30">
        <v>1980</v>
      </c>
    </row>
    <row r="302" spans="1:6">
      <c r="A302">
        <f t="shared" ref="A302:A325" si="6">A301+1</f>
        <v>66</v>
      </c>
      <c r="B302" s="1" t="s">
        <v>431</v>
      </c>
      <c r="D302" s="1" t="s">
        <v>2</v>
      </c>
      <c r="E302" s="1">
        <v>2010</v>
      </c>
      <c r="F302" s="30">
        <v>1983</v>
      </c>
    </row>
    <row r="303" spans="1:6">
      <c r="A303">
        <f t="shared" si="6"/>
        <v>67</v>
      </c>
      <c r="B303" s="1" t="s">
        <v>432</v>
      </c>
      <c r="C303" s="1" t="s">
        <v>433</v>
      </c>
      <c r="D303" s="1" t="s">
        <v>2</v>
      </c>
      <c r="E303" s="1">
        <v>2010</v>
      </c>
      <c r="F303" s="30" t="s">
        <v>209</v>
      </c>
    </row>
    <row r="304" spans="1:6">
      <c r="A304">
        <f t="shared" si="6"/>
        <v>68</v>
      </c>
      <c r="B304" s="1" t="s">
        <v>434</v>
      </c>
      <c r="D304" s="1" t="s">
        <v>2</v>
      </c>
      <c r="E304" s="1">
        <v>2011</v>
      </c>
      <c r="F304" s="30">
        <v>1870</v>
      </c>
    </row>
    <row r="305" spans="1:6">
      <c r="A305">
        <f t="shared" si="6"/>
        <v>69</v>
      </c>
      <c r="B305" s="1" t="s">
        <v>435</v>
      </c>
      <c r="D305" s="1" t="s">
        <v>2</v>
      </c>
      <c r="E305" s="1">
        <v>2008</v>
      </c>
      <c r="F305" s="30">
        <v>1994</v>
      </c>
    </row>
    <row r="306" spans="1:6">
      <c r="A306">
        <f t="shared" si="6"/>
        <v>70</v>
      </c>
      <c r="B306" s="1" t="s">
        <v>436</v>
      </c>
      <c r="C306" s="1" t="s">
        <v>437</v>
      </c>
      <c r="D306" s="1" t="s">
        <v>2</v>
      </c>
      <c r="E306" s="1">
        <v>2010</v>
      </c>
      <c r="F306" s="30">
        <v>1998</v>
      </c>
    </row>
    <row r="307" spans="1:6">
      <c r="A307">
        <f t="shared" si="6"/>
        <v>71</v>
      </c>
      <c r="B307" s="1" t="s">
        <v>438</v>
      </c>
      <c r="D307" s="1" t="s">
        <v>2</v>
      </c>
      <c r="E307" s="1">
        <v>2004</v>
      </c>
      <c r="F307" s="30">
        <v>1997</v>
      </c>
    </row>
    <row r="308" spans="1:6">
      <c r="A308">
        <f t="shared" si="6"/>
        <v>72</v>
      </c>
      <c r="B308" s="1" t="s">
        <v>439</v>
      </c>
      <c r="C308" s="1" t="s">
        <v>440</v>
      </c>
      <c r="D308" s="1" t="s">
        <v>2</v>
      </c>
      <c r="E308" s="1">
        <v>2010</v>
      </c>
      <c r="F308" s="30">
        <v>1937</v>
      </c>
    </row>
    <row r="309" spans="1:6">
      <c r="A309">
        <f t="shared" si="6"/>
        <v>73</v>
      </c>
      <c r="B309" s="1" t="s">
        <v>441</v>
      </c>
      <c r="C309" s="1" t="s">
        <v>442</v>
      </c>
      <c r="D309" s="1" t="s">
        <v>2</v>
      </c>
      <c r="E309" s="1">
        <v>2014</v>
      </c>
      <c r="F309" s="30" t="s">
        <v>42</v>
      </c>
    </row>
    <row r="310" spans="1:6">
      <c r="A310">
        <f t="shared" si="6"/>
        <v>74</v>
      </c>
      <c r="B310" s="1" t="s">
        <v>443</v>
      </c>
      <c r="D310" s="1" t="s">
        <v>2</v>
      </c>
      <c r="E310" s="1">
        <v>2011</v>
      </c>
      <c r="F310" s="30" t="s">
        <v>444</v>
      </c>
    </row>
    <row r="311" spans="1:6">
      <c r="A311">
        <f t="shared" si="6"/>
        <v>75</v>
      </c>
      <c r="B311" s="1" t="s">
        <v>445</v>
      </c>
      <c r="C311" s="1" t="s">
        <v>446</v>
      </c>
      <c r="D311" s="1" t="s">
        <v>2</v>
      </c>
      <c r="E311" s="1">
        <v>2009</v>
      </c>
      <c r="F311" s="30">
        <v>2003</v>
      </c>
    </row>
    <row r="312" spans="1:6">
      <c r="A312">
        <f t="shared" si="6"/>
        <v>76</v>
      </c>
      <c r="B312" s="1" t="s">
        <v>447</v>
      </c>
      <c r="C312" s="1" t="s">
        <v>448</v>
      </c>
      <c r="D312" s="1" t="s">
        <v>2</v>
      </c>
      <c r="E312" s="1">
        <v>2014</v>
      </c>
      <c r="F312" s="30">
        <v>1948</v>
      </c>
    </row>
    <row r="313" spans="1:6">
      <c r="A313">
        <f t="shared" si="6"/>
        <v>77</v>
      </c>
      <c r="B313" s="1" t="s">
        <v>449</v>
      </c>
      <c r="C313" s="1" t="s">
        <v>450</v>
      </c>
      <c r="D313" s="1" t="s">
        <v>2</v>
      </c>
      <c r="E313" s="1">
        <v>2013</v>
      </c>
      <c r="F313" s="30">
        <v>2008</v>
      </c>
    </row>
    <row r="314" spans="1:6">
      <c r="A314">
        <f t="shared" si="6"/>
        <v>78</v>
      </c>
      <c r="B314" s="1" t="s">
        <v>451</v>
      </c>
      <c r="C314" s="1" t="s">
        <v>452</v>
      </c>
      <c r="D314" s="1" t="s">
        <v>2</v>
      </c>
      <c r="E314" s="1">
        <v>2009</v>
      </c>
      <c r="F314" s="30" t="s">
        <v>270</v>
      </c>
    </row>
    <row r="315" spans="1:6">
      <c r="A315">
        <f t="shared" si="6"/>
        <v>79</v>
      </c>
      <c r="B315" s="1" t="s">
        <v>453</v>
      </c>
      <c r="C315" s="1" t="s">
        <v>454</v>
      </c>
      <c r="D315" s="1" t="s">
        <v>2</v>
      </c>
      <c r="E315" s="1">
        <v>2016</v>
      </c>
      <c r="F315" s="30">
        <v>1994</v>
      </c>
    </row>
    <row r="316" spans="1:6">
      <c r="A316">
        <f t="shared" si="6"/>
        <v>80</v>
      </c>
      <c r="B316" s="1" t="s">
        <v>455</v>
      </c>
      <c r="C316" s="1" t="s">
        <v>456</v>
      </c>
      <c r="D316" s="1" t="s">
        <v>2</v>
      </c>
      <c r="E316" s="1">
        <v>2010</v>
      </c>
      <c r="F316" s="30" t="s">
        <v>60</v>
      </c>
    </row>
    <row r="317" spans="1:6">
      <c r="A317">
        <f t="shared" si="6"/>
        <v>81</v>
      </c>
      <c r="B317" s="1" t="s">
        <v>457</v>
      </c>
      <c r="C317" s="1" t="s">
        <v>458</v>
      </c>
      <c r="D317" s="1" t="s">
        <v>2</v>
      </c>
      <c r="E317" s="1">
        <v>2014</v>
      </c>
      <c r="F317" s="30">
        <v>1958</v>
      </c>
    </row>
    <row r="318" spans="1:6">
      <c r="A318">
        <f t="shared" si="6"/>
        <v>82</v>
      </c>
      <c r="B318" s="1" t="s">
        <v>459</v>
      </c>
      <c r="D318" s="1" t="s">
        <v>2</v>
      </c>
      <c r="E318" s="1">
        <v>2010</v>
      </c>
      <c r="F318" s="30">
        <v>1936</v>
      </c>
    </row>
    <row r="319" spans="1:6">
      <c r="A319">
        <f t="shared" si="6"/>
        <v>83</v>
      </c>
      <c r="B319" s="1" t="s">
        <v>460</v>
      </c>
      <c r="D319" s="1" t="s">
        <v>2</v>
      </c>
      <c r="E319" s="1">
        <v>2011</v>
      </c>
      <c r="F319" s="30">
        <v>1998</v>
      </c>
    </row>
    <row r="320" spans="1:6">
      <c r="A320">
        <f t="shared" si="6"/>
        <v>84</v>
      </c>
      <c r="B320" s="1" t="s">
        <v>461</v>
      </c>
      <c r="D320" s="1" t="s">
        <v>2</v>
      </c>
      <c r="E320" s="1">
        <v>2009</v>
      </c>
      <c r="F320" s="30">
        <v>1966</v>
      </c>
    </row>
    <row r="321" spans="1:6">
      <c r="A321">
        <f t="shared" si="6"/>
        <v>85</v>
      </c>
      <c r="B321" s="1" t="s">
        <v>462</v>
      </c>
      <c r="D321" s="1" t="s">
        <v>2</v>
      </c>
      <c r="E321" s="1">
        <v>2011</v>
      </c>
      <c r="F321" s="30">
        <v>1985</v>
      </c>
    </row>
    <row r="322" spans="1:6">
      <c r="A322">
        <f t="shared" si="6"/>
        <v>86</v>
      </c>
      <c r="B322" s="1" t="s">
        <v>463</v>
      </c>
      <c r="D322" s="1" t="s">
        <v>2</v>
      </c>
      <c r="E322" s="1">
        <v>2011</v>
      </c>
      <c r="F322" s="30">
        <v>1994</v>
      </c>
    </row>
    <row r="323" spans="1:6">
      <c r="A323">
        <f t="shared" si="6"/>
        <v>87</v>
      </c>
      <c r="B323" s="1" t="s">
        <v>464</v>
      </c>
      <c r="C323" s="1" t="s">
        <v>465</v>
      </c>
      <c r="D323" s="1" t="s">
        <v>2</v>
      </c>
      <c r="E323" s="1">
        <v>2017</v>
      </c>
      <c r="F323" s="30">
        <v>1898</v>
      </c>
    </row>
    <row r="324" spans="1:6">
      <c r="A324">
        <f t="shared" si="6"/>
        <v>88</v>
      </c>
      <c r="B324" s="1" t="s">
        <v>466</v>
      </c>
      <c r="C324" s="1" t="s">
        <v>467</v>
      </c>
      <c r="D324" s="1" t="s">
        <v>2</v>
      </c>
      <c r="E324" s="1">
        <v>2006</v>
      </c>
      <c r="F324" s="30" t="s">
        <v>468</v>
      </c>
    </row>
    <row r="325" spans="1:6">
      <c r="A325">
        <f t="shared" si="6"/>
        <v>89</v>
      </c>
      <c r="B325" s="1" t="s">
        <v>469</v>
      </c>
      <c r="C325" s="1" t="s">
        <v>470</v>
      </c>
      <c r="D325" s="1" t="s">
        <v>2</v>
      </c>
      <c r="E325" s="1">
        <v>2006</v>
      </c>
      <c r="F325" s="30">
        <v>1987</v>
      </c>
    </row>
    <row r="326" spans="1:6">
      <c r="A326" s="3"/>
      <c r="B326" s="4" t="s">
        <v>471</v>
      </c>
      <c r="C326" s="77">
        <f>A576</f>
        <v>250</v>
      </c>
      <c r="D326" s="79"/>
      <c r="E326" s="79"/>
      <c r="F326" s="78"/>
    </row>
    <row r="327" spans="1:6">
      <c r="A327">
        <v>1</v>
      </c>
      <c r="B327" s="1" t="s">
        <v>472</v>
      </c>
      <c r="D327" s="1" t="s">
        <v>2</v>
      </c>
      <c r="E327" s="1">
        <v>2011</v>
      </c>
      <c r="F327" s="30">
        <v>1936</v>
      </c>
    </row>
    <row r="328" spans="1:6">
      <c r="A328">
        <f t="shared" ref="A328:A391" si="7">A327+1</f>
        <v>2</v>
      </c>
      <c r="B328" s="1" t="s">
        <v>473</v>
      </c>
      <c r="D328" s="1" t="s">
        <v>2</v>
      </c>
      <c r="E328" s="1">
        <v>2011</v>
      </c>
      <c r="F328" s="30" t="s">
        <v>474</v>
      </c>
    </row>
    <row r="329" spans="1:6">
      <c r="A329">
        <f t="shared" si="7"/>
        <v>3</v>
      </c>
      <c r="B329" s="1" t="s">
        <v>475</v>
      </c>
      <c r="D329" s="1" t="s">
        <v>2</v>
      </c>
      <c r="E329" s="1">
        <v>2011</v>
      </c>
      <c r="F329" s="30" t="s">
        <v>60</v>
      </c>
    </row>
    <row r="330" spans="1:6">
      <c r="A330">
        <f t="shared" si="7"/>
        <v>4</v>
      </c>
      <c r="B330" s="1" t="s">
        <v>476</v>
      </c>
      <c r="C330" s="1" t="s">
        <v>477</v>
      </c>
      <c r="D330" s="1" t="s">
        <v>2</v>
      </c>
      <c r="E330" s="1">
        <v>2014</v>
      </c>
      <c r="F330" s="30">
        <v>1939</v>
      </c>
    </row>
    <row r="331" spans="1:6">
      <c r="A331">
        <f t="shared" si="7"/>
        <v>5</v>
      </c>
      <c r="B331" s="1" t="s">
        <v>478</v>
      </c>
      <c r="D331" s="1" t="s">
        <v>2</v>
      </c>
      <c r="E331" s="1">
        <v>2012</v>
      </c>
      <c r="F331" s="30">
        <v>1940</v>
      </c>
    </row>
    <row r="332" spans="1:6">
      <c r="A332">
        <f t="shared" si="7"/>
        <v>6</v>
      </c>
      <c r="B332" s="1" t="s">
        <v>479</v>
      </c>
      <c r="C332" s="1" t="s">
        <v>480</v>
      </c>
      <c r="D332" s="1" t="s">
        <v>2</v>
      </c>
      <c r="E332" s="1">
        <v>2013</v>
      </c>
      <c r="F332" s="30">
        <v>1898</v>
      </c>
    </row>
    <row r="333" spans="1:6">
      <c r="A333">
        <f t="shared" si="7"/>
        <v>7</v>
      </c>
      <c r="B333" s="1" t="s">
        <v>481</v>
      </c>
      <c r="D333" s="1" t="s">
        <v>2</v>
      </c>
      <c r="E333" s="1">
        <v>2009</v>
      </c>
      <c r="F333" s="30" t="s">
        <v>60</v>
      </c>
    </row>
    <row r="334" spans="1:6">
      <c r="A334">
        <f t="shared" si="7"/>
        <v>8</v>
      </c>
      <c r="B334" s="1" t="s">
        <v>482</v>
      </c>
      <c r="C334" s="1" t="s">
        <v>483</v>
      </c>
      <c r="D334" s="1" t="s">
        <v>2</v>
      </c>
      <c r="E334" s="1">
        <v>2014</v>
      </c>
      <c r="F334" s="30" t="s">
        <v>484</v>
      </c>
    </row>
    <row r="335" spans="1:6">
      <c r="A335">
        <f t="shared" si="7"/>
        <v>9</v>
      </c>
      <c r="B335" s="1" t="s">
        <v>485</v>
      </c>
      <c r="D335" s="1" t="s">
        <v>2</v>
      </c>
      <c r="E335" s="1">
        <v>2013</v>
      </c>
      <c r="F335" s="30">
        <v>1963</v>
      </c>
    </row>
    <row r="336" spans="1:6">
      <c r="A336">
        <f t="shared" si="7"/>
        <v>10</v>
      </c>
      <c r="B336" s="1" t="s">
        <v>486</v>
      </c>
      <c r="C336" s="1" t="s">
        <v>487</v>
      </c>
      <c r="D336" s="1" t="s">
        <v>2</v>
      </c>
      <c r="E336" s="1">
        <v>2017</v>
      </c>
      <c r="F336" s="30">
        <v>1971</v>
      </c>
    </row>
    <row r="337" spans="1:6">
      <c r="A337">
        <f t="shared" si="7"/>
        <v>11</v>
      </c>
      <c r="B337" s="1" t="s">
        <v>488</v>
      </c>
      <c r="C337" s="1" t="s">
        <v>489</v>
      </c>
      <c r="D337" s="1" t="s">
        <v>2</v>
      </c>
      <c r="E337" s="1">
        <v>2013</v>
      </c>
      <c r="F337" s="30">
        <v>1966</v>
      </c>
    </row>
    <row r="338" spans="1:6">
      <c r="A338">
        <f t="shared" si="7"/>
        <v>12</v>
      </c>
      <c r="B338" s="1" t="s">
        <v>490</v>
      </c>
      <c r="D338" s="1" t="s">
        <v>2</v>
      </c>
      <c r="E338" s="1">
        <v>2006</v>
      </c>
      <c r="F338" s="30" t="s">
        <v>42</v>
      </c>
    </row>
    <row r="339" spans="1:6">
      <c r="A339">
        <f t="shared" si="7"/>
        <v>13</v>
      </c>
      <c r="B339" s="1" t="s">
        <v>491</v>
      </c>
      <c r="C339" s="1" t="s">
        <v>492</v>
      </c>
      <c r="D339" s="1" t="s">
        <v>2</v>
      </c>
      <c r="E339" s="1">
        <v>2015</v>
      </c>
      <c r="F339" s="30">
        <v>1881</v>
      </c>
    </row>
    <row r="340" spans="1:6">
      <c r="A340">
        <f t="shared" si="7"/>
        <v>14</v>
      </c>
      <c r="B340" s="1" t="s">
        <v>493</v>
      </c>
      <c r="D340" s="1" t="s">
        <v>2</v>
      </c>
      <c r="E340" s="1">
        <v>2017</v>
      </c>
      <c r="F340" s="30">
        <v>1915</v>
      </c>
    </row>
    <row r="341" spans="1:6">
      <c r="A341">
        <f t="shared" si="7"/>
        <v>15</v>
      </c>
      <c r="B341" s="1" t="s">
        <v>494</v>
      </c>
      <c r="D341" s="1" t="s">
        <v>2</v>
      </c>
      <c r="E341" s="1">
        <v>2016</v>
      </c>
      <c r="F341" s="30">
        <v>1898</v>
      </c>
    </row>
    <row r="342" spans="1:6">
      <c r="A342">
        <f t="shared" si="7"/>
        <v>16</v>
      </c>
      <c r="B342" s="1" t="s">
        <v>495</v>
      </c>
      <c r="D342" s="1" t="s">
        <v>2</v>
      </c>
      <c r="E342" s="1">
        <v>2016</v>
      </c>
      <c r="F342" s="30">
        <v>1852</v>
      </c>
    </row>
    <row r="343" spans="1:6">
      <c r="A343">
        <f t="shared" si="7"/>
        <v>17</v>
      </c>
      <c r="B343" s="1" t="s">
        <v>496</v>
      </c>
      <c r="D343" s="1" t="s">
        <v>2</v>
      </c>
      <c r="E343" s="1">
        <v>2016</v>
      </c>
      <c r="F343" s="30" t="s">
        <v>497</v>
      </c>
    </row>
    <row r="344" spans="1:6">
      <c r="A344">
        <f t="shared" si="7"/>
        <v>18</v>
      </c>
      <c r="B344" s="1" t="s">
        <v>498</v>
      </c>
      <c r="C344" s="1" t="s">
        <v>499</v>
      </c>
      <c r="D344" s="1" t="s">
        <v>2</v>
      </c>
      <c r="E344" s="1">
        <v>2016</v>
      </c>
      <c r="F344" s="30" t="s">
        <v>500</v>
      </c>
    </row>
    <row r="345" spans="1:6">
      <c r="A345">
        <f t="shared" si="7"/>
        <v>19</v>
      </c>
      <c r="B345" s="1" t="s">
        <v>501</v>
      </c>
      <c r="D345" s="1" t="s">
        <v>2</v>
      </c>
      <c r="E345" s="1">
        <v>2016</v>
      </c>
      <c r="F345" s="30">
        <v>1852</v>
      </c>
    </row>
    <row r="346" spans="1:6">
      <c r="A346">
        <f t="shared" si="7"/>
        <v>20</v>
      </c>
      <c r="B346" s="1" t="s">
        <v>502</v>
      </c>
      <c r="D346" s="1" t="s">
        <v>2</v>
      </c>
      <c r="E346" s="1">
        <v>2012</v>
      </c>
      <c r="F346" s="30">
        <v>1972</v>
      </c>
    </row>
    <row r="347" spans="1:6">
      <c r="A347">
        <f t="shared" si="7"/>
        <v>21</v>
      </c>
      <c r="B347" s="1" t="s">
        <v>503</v>
      </c>
      <c r="D347" s="1" t="s">
        <v>2</v>
      </c>
      <c r="E347" s="1">
        <v>2007</v>
      </c>
      <c r="F347" s="30">
        <v>1908</v>
      </c>
    </row>
    <row r="348" spans="1:6">
      <c r="A348">
        <f t="shared" si="7"/>
        <v>22</v>
      </c>
      <c r="B348" s="1" t="s">
        <v>504</v>
      </c>
      <c r="D348" s="1" t="s">
        <v>2</v>
      </c>
      <c r="E348" s="1">
        <v>2011</v>
      </c>
      <c r="F348" s="30" t="s">
        <v>505</v>
      </c>
    </row>
    <row r="349" spans="1:6">
      <c r="A349">
        <f t="shared" si="7"/>
        <v>23</v>
      </c>
      <c r="B349" s="1" t="s">
        <v>506</v>
      </c>
      <c r="D349" s="1" t="s">
        <v>2</v>
      </c>
      <c r="E349" s="1">
        <v>2009</v>
      </c>
      <c r="F349" s="30" t="s">
        <v>60</v>
      </c>
    </row>
    <row r="350" spans="1:6">
      <c r="A350">
        <f t="shared" si="7"/>
        <v>24</v>
      </c>
      <c r="B350" s="1" t="s">
        <v>507</v>
      </c>
      <c r="D350" s="1" t="s">
        <v>2</v>
      </c>
      <c r="E350" s="1">
        <v>2009</v>
      </c>
      <c r="F350" s="30">
        <v>1870</v>
      </c>
    </row>
    <row r="351" spans="1:6">
      <c r="A351">
        <f t="shared" si="7"/>
        <v>25</v>
      </c>
      <c r="B351" s="1" t="s">
        <v>508</v>
      </c>
      <c r="D351" s="1" t="s">
        <v>2</v>
      </c>
      <c r="E351" s="1">
        <v>2010</v>
      </c>
      <c r="F351" s="30" t="s">
        <v>60</v>
      </c>
    </row>
    <row r="352" spans="1:6">
      <c r="A352">
        <f t="shared" si="7"/>
        <v>26</v>
      </c>
      <c r="B352" s="1" t="s">
        <v>509</v>
      </c>
      <c r="D352" s="1" t="s">
        <v>2</v>
      </c>
      <c r="E352" s="1">
        <v>2013</v>
      </c>
      <c r="F352" s="30">
        <v>1957</v>
      </c>
    </row>
    <row r="353" spans="1:6">
      <c r="A353">
        <f t="shared" si="7"/>
        <v>27</v>
      </c>
      <c r="B353" s="1" t="s">
        <v>510</v>
      </c>
      <c r="D353" s="1" t="s">
        <v>2</v>
      </c>
      <c r="E353" s="1">
        <v>2010</v>
      </c>
      <c r="F353" s="30">
        <v>1981</v>
      </c>
    </row>
    <row r="354" spans="1:6">
      <c r="A354">
        <f t="shared" si="7"/>
        <v>28</v>
      </c>
      <c r="B354" s="1" t="s">
        <v>511</v>
      </c>
      <c r="D354" s="1" t="s">
        <v>2</v>
      </c>
      <c r="E354" s="1">
        <v>2009</v>
      </c>
      <c r="F354" s="30" t="s">
        <v>60</v>
      </c>
    </row>
    <row r="355" spans="1:6">
      <c r="A355">
        <f t="shared" si="7"/>
        <v>29</v>
      </c>
      <c r="B355" s="1" t="s">
        <v>512</v>
      </c>
      <c r="D355" s="1" t="s">
        <v>2</v>
      </c>
      <c r="E355" s="1">
        <v>2015</v>
      </c>
      <c r="F355" s="30">
        <v>1954</v>
      </c>
    </row>
    <row r="356" spans="1:6">
      <c r="A356">
        <f t="shared" si="7"/>
        <v>30</v>
      </c>
      <c r="B356" s="1" t="s">
        <v>513</v>
      </c>
      <c r="C356" s="1" t="s">
        <v>514</v>
      </c>
      <c r="D356" s="1" t="s">
        <v>2</v>
      </c>
      <c r="E356" s="1">
        <v>2016</v>
      </c>
      <c r="F356" s="30">
        <v>1888</v>
      </c>
    </row>
    <row r="357" spans="1:6">
      <c r="A357">
        <f t="shared" si="7"/>
        <v>31</v>
      </c>
      <c r="B357" s="1" t="s">
        <v>515</v>
      </c>
      <c r="D357" s="1" t="s">
        <v>2</v>
      </c>
      <c r="E357" s="1">
        <v>2012</v>
      </c>
      <c r="F357" s="30">
        <v>1972</v>
      </c>
    </row>
    <row r="358" spans="1:6">
      <c r="A358">
        <f t="shared" si="7"/>
        <v>32</v>
      </c>
      <c r="B358" s="1" t="s">
        <v>516</v>
      </c>
      <c r="D358" s="1" t="s">
        <v>2</v>
      </c>
      <c r="E358" s="1">
        <v>2012</v>
      </c>
      <c r="F358" s="30">
        <v>1835</v>
      </c>
    </row>
    <row r="359" spans="1:6">
      <c r="A359">
        <f t="shared" si="7"/>
        <v>33</v>
      </c>
      <c r="B359" s="1" t="s">
        <v>517</v>
      </c>
      <c r="D359" s="1" t="s">
        <v>2</v>
      </c>
      <c r="E359" s="1">
        <v>2003</v>
      </c>
      <c r="F359" s="30" t="s">
        <v>444</v>
      </c>
    </row>
    <row r="360" spans="1:6">
      <c r="A360">
        <f t="shared" si="7"/>
        <v>34</v>
      </c>
      <c r="B360" s="1" t="s">
        <v>518</v>
      </c>
      <c r="D360" s="1" t="s">
        <v>2</v>
      </c>
      <c r="E360" s="1">
        <v>2003</v>
      </c>
      <c r="F360" s="30" t="s">
        <v>60</v>
      </c>
    </row>
    <row r="361" spans="1:6">
      <c r="A361">
        <f t="shared" si="7"/>
        <v>35</v>
      </c>
      <c r="B361" s="1" t="s">
        <v>519</v>
      </c>
      <c r="D361" s="1" t="s">
        <v>2</v>
      </c>
      <c r="E361" s="1">
        <v>2003</v>
      </c>
      <c r="F361" s="30" t="s">
        <v>60</v>
      </c>
    </row>
    <row r="362" spans="1:6">
      <c r="A362">
        <f t="shared" si="7"/>
        <v>36</v>
      </c>
      <c r="B362" s="1" t="s">
        <v>520</v>
      </c>
      <c r="D362" s="1" t="s">
        <v>2</v>
      </c>
      <c r="E362" s="1">
        <v>2003</v>
      </c>
      <c r="F362" s="30" t="s">
        <v>521</v>
      </c>
    </row>
    <row r="363" spans="1:6">
      <c r="A363">
        <f t="shared" si="7"/>
        <v>37</v>
      </c>
      <c r="B363" s="1" t="s">
        <v>522</v>
      </c>
      <c r="D363" s="1" t="s">
        <v>2</v>
      </c>
      <c r="E363" s="1">
        <v>2003</v>
      </c>
      <c r="F363" s="30" t="s">
        <v>60</v>
      </c>
    </row>
    <row r="364" spans="1:6">
      <c r="A364">
        <f t="shared" si="7"/>
        <v>38</v>
      </c>
      <c r="B364" s="1" t="s">
        <v>523</v>
      </c>
      <c r="D364" s="1" t="s">
        <v>2</v>
      </c>
      <c r="E364" s="1">
        <v>2003</v>
      </c>
      <c r="F364" s="30" t="s">
        <v>60</v>
      </c>
    </row>
    <row r="365" spans="1:6">
      <c r="A365">
        <f t="shared" si="7"/>
        <v>39</v>
      </c>
      <c r="B365" s="1" t="s">
        <v>524</v>
      </c>
      <c r="D365" s="1" t="s">
        <v>2</v>
      </c>
      <c r="E365" s="1">
        <v>2003</v>
      </c>
      <c r="F365" s="30" t="s">
        <v>60</v>
      </c>
    </row>
    <row r="366" spans="1:6">
      <c r="A366">
        <f t="shared" si="7"/>
        <v>40</v>
      </c>
      <c r="B366" s="1" t="s">
        <v>525</v>
      </c>
      <c r="D366" s="1" t="s">
        <v>2</v>
      </c>
      <c r="E366" s="1">
        <v>2003</v>
      </c>
      <c r="F366" s="30" t="s">
        <v>60</v>
      </c>
    </row>
    <row r="367" spans="1:6">
      <c r="A367">
        <f t="shared" si="7"/>
        <v>41</v>
      </c>
      <c r="B367" s="1" t="s">
        <v>526</v>
      </c>
      <c r="D367" s="1" t="s">
        <v>2</v>
      </c>
      <c r="E367" s="1">
        <v>2003</v>
      </c>
      <c r="F367" s="30" t="s">
        <v>60</v>
      </c>
    </row>
    <row r="368" spans="1:6">
      <c r="A368">
        <f t="shared" si="7"/>
        <v>42</v>
      </c>
      <c r="B368" s="1" t="s">
        <v>527</v>
      </c>
      <c r="D368" s="1" t="s">
        <v>2</v>
      </c>
      <c r="E368" s="1">
        <v>2003</v>
      </c>
      <c r="F368" s="30" t="s">
        <v>60</v>
      </c>
    </row>
    <row r="369" spans="1:6">
      <c r="A369">
        <f t="shared" si="7"/>
        <v>43</v>
      </c>
      <c r="B369" s="1" t="s">
        <v>528</v>
      </c>
      <c r="D369" s="1" t="s">
        <v>2</v>
      </c>
      <c r="E369" s="1">
        <v>2003</v>
      </c>
      <c r="F369" s="30" t="s">
        <v>60</v>
      </c>
    </row>
    <row r="370" spans="1:6">
      <c r="A370">
        <f t="shared" si="7"/>
        <v>44</v>
      </c>
      <c r="B370" s="1" t="s">
        <v>529</v>
      </c>
      <c r="D370" s="1" t="s">
        <v>2</v>
      </c>
      <c r="E370" s="1">
        <v>2003</v>
      </c>
      <c r="F370" s="30" t="s">
        <v>60</v>
      </c>
    </row>
    <row r="371" spans="1:6">
      <c r="A371">
        <f t="shared" si="7"/>
        <v>45</v>
      </c>
      <c r="B371" s="1" t="s">
        <v>530</v>
      </c>
      <c r="D371" s="1" t="s">
        <v>2</v>
      </c>
      <c r="E371" s="1">
        <v>2003</v>
      </c>
      <c r="F371" s="30" t="s">
        <v>60</v>
      </c>
    </row>
    <row r="372" spans="1:6">
      <c r="A372">
        <f t="shared" si="7"/>
        <v>46</v>
      </c>
      <c r="B372" s="1" t="s">
        <v>531</v>
      </c>
      <c r="D372" s="1" t="s">
        <v>2</v>
      </c>
      <c r="E372" s="1">
        <v>2009</v>
      </c>
      <c r="F372" s="30" t="s">
        <v>60</v>
      </c>
    </row>
    <row r="373" spans="1:6">
      <c r="A373">
        <f t="shared" si="7"/>
        <v>47</v>
      </c>
      <c r="B373" s="1" t="s">
        <v>532</v>
      </c>
      <c r="D373" s="1" t="s">
        <v>2</v>
      </c>
      <c r="E373" s="1">
        <v>2008</v>
      </c>
      <c r="F373" s="30" t="s">
        <v>60</v>
      </c>
    </row>
    <row r="374" spans="1:6">
      <c r="A374">
        <f t="shared" si="7"/>
        <v>48</v>
      </c>
      <c r="B374" s="1" t="s">
        <v>533</v>
      </c>
      <c r="D374" s="1" t="s">
        <v>2</v>
      </c>
      <c r="E374" s="1">
        <v>2010</v>
      </c>
      <c r="F374" s="30" t="s">
        <v>60</v>
      </c>
    </row>
    <row r="375" spans="1:6">
      <c r="A375">
        <f t="shared" si="7"/>
        <v>49</v>
      </c>
      <c r="B375" s="1" t="s">
        <v>534</v>
      </c>
      <c r="D375" s="1" t="s">
        <v>2</v>
      </c>
      <c r="E375" s="1">
        <v>2010</v>
      </c>
      <c r="F375" s="30">
        <v>1961</v>
      </c>
    </row>
    <row r="376" spans="1:6">
      <c r="A376">
        <f t="shared" si="7"/>
        <v>50</v>
      </c>
      <c r="B376" s="1" t="s">
        <v>535</v>
      </c>
      <c r="D376" s="1" t="s">
        <v>2</v>
      </c>
      <c r="E376" s="1">
        <v>2011</v>
      </c>
      <c r="F376" s="30" t="s">
        <v>60</v>
      </c>
    </row>
    <row r="377" spans="1:6">
      <c r="A377">
        <f t="shared" si="7"/>
        <v>51</v>
      </c>
      <c r="B377" s="1" t="s">
        <v>536</v>
      </c>
      <c r="D377" s="1" t="s">
        <v>2</v>
      </c>
      <c r="E377" s="1">
        <v>2010</v>
      </c>
      <c r="F377" s="30" t="s">
        <v>60</v>
      </c>
    </row>
    <row r="378" spans="1:6">
      <c r="A378">
        <f t="shared" si="7"/>
        <v>52</v>
      </c>
      <c r="B378" s="1" t="s">
        <v>537</v>
      </c>
      <c r="C378" s="1" t="s">
        <v>538</v>
      </c>
      <c r="D378" s="1" t="s">
        <v>2</v>
      </c>
      <c r="E378" s="1">
        <v>2010</v>
      </c>
      <c r="F378" s="30">
        <v>1968</v>
      </c>
    </row>
    <row r="379" spans="1:6">
      <c r="A379">
        <f t="shared" si="7"/>
        <v>53</v>
      </c>
      <c r="B379" s="1" t="s">
        <v>539</v>
      </c>
      <c r="D379" s="1" t="s">
        <v>2</v>
      </c>
      <c r="E379" s="1">
        <v>2011</v>
      </c>
      <c r="F379" s="30">
        <v>1944</v>
      </c>
    </row>
    <row r="380" spans="1:6">
      <c r="A380">
        <f t="shared" si="7"/>
        <v>54</v>
      </c>
      <c r="B380" s="1" t="s">
        <v>540</v>
      </c>
      <c r="D380" s="1" t="s">
        <v>2</v>
      </c>
      <c r="E380" s="1">
        <v>2012</v>
      </c>
      <c r="F380" s="30">
        <v>1983</v>
      </c>
    </row>
    <row r="381" spans="1:6">
      <c r="A381">
        <f t="shared" si="7"/>
        <v>55</v>
      </c>
      <c r="B381" s="1" t="s">
        <v>541</v>
      </c>
      <c r="D381" s="1" t="s">
        <v>2</v>
      </c>
      <c r="E381" s="1">
        <v>2016</v>
      </c>
      <c r="F381" s="30">
        <v>1953</v>
      </c>
    </row>
    <row r="382" spans="1:6">
      <c r="A382">
        <f t="shared" si="7"/>
        <v>56</v>
      </c>
      <c r="B382" s="1" t="s">
        <v>542</v>
      </c>
      <c r="D382" s="1" t="s">
        <v>2</v>
      </c>
      <c r="E382" s="1">
        <v>2016</v>
      </c>
      <c r="F382" s="30">
        <v>1951</v>
      </c>
    </row>
    <row r="383" spans="1:6">
      <c r="A383">
        <f t="shared" si="7"/>
        <v>57</v>
      </c>
      <c r="B383" s="1" t="s">
        <v>543</v>
      </c>
      <c r="D383" s="1" t="s">
        <v>2</v>
      </c>
      <c r="E383" s="1">
        <v>2016</v>
      </c>
      <c r="F383" s="30">
        <v>2006</v>
      </c>
    </row>
    <row r="384" spans="1:6">
      <c r="A384">
        <f t="shared" si="7"/>
        <v>58</v>
      </c>
      <c r="B384" s="1" t="s">
        <v>544</v>
      </c>
      <c r="C384" s="1" t="s">
        <v>545</v>
      </c>
      <c r="D384" s="1" t="s">
        <v>2</v>
      </c>
      <c r="E384" s="1">
        <v>2006</v>
      </c>
      <c r="F384" s="30" t="s">
        <v>546</v>
      </c>
    </row>
    <row r="385" spans="1:6">
      <c r="A385">
        <f t="shared" si="7"/>
        <v>59</v>
      </c>
      <c r="B385" s="1" t="s">
        <v>547</v>
      </c>
      <c r="C385" s="1" t="s">
        <v>548</v>
      </c>
      <c r="D385" s="1" t="s">
        <v>2</v>
      </c>
      <c r="E385" s="1">
        <v>2014</v>
      </c>
      <c r="F385" s="30">
        <v>1934</v>
      </c>
    </row>
    <row r="386" spans="1:6">
      <c r="A386">
        <f t="shared" si="7"/>
        <v>60</v>
      </c>
      <c r="B386" s="1" t="s">
        <v>549</v>
      </c>
      <c r="C386" s="1" t="s">
        <v>550</v>
      </c>
      <c r="D386" s="1" t="s">
        <v>2</v>
      </c>
      <c r="E386" s="1">
        <v>2014</v>
      </c>
      <c r="F386" s="30">
        <v>1947</v>
      </c>
    </row>
    <row r="387" spans="1:6">
      <c r="A387">
        <f t="shared" si="7"/>
        <v>61</v>
      </c>
      <c r="B387" s="1" t="s">
        <v>551</v>
      </c>
      <c r="D387" s="1" t="s">
        <v>2</v>
      </c>
      <c r="E387" s="1">
        <v>2016</v>
      </c>
      <c r="F387" s="30" t="s">
        <v>444</v>
      </c>
    </row>
    <row r="388" spans="1:6">
      <c r="A388">
        <f t="shared" si="7"/>
        <v>62</v>
      </c>
      <c r="B388" s="1" t="s">
        <v>552</v>
      </c>
      <c r="D388" s="1" t="s">
        <v>2</v>
      </c>
      <c r="E388" s="1">
        <v>2011</v>
      </c>
      <c r="F388" s="30">
        <v>1936</v>
      </c>
    </row>
    <row r="389" spans="1:6">
      <c r="A389">
        <f t="shared" si="7"/>
        <v>63</v>
      </c>
      <c r="B389" s="1" t="s">
        <v>553</v>
      </c>
      <c r="D389" s="1" t="s">
        <v>2</v>
      </c>
      <c r="E389" s="1">
        <v>2006</v>
      </c>
      <c r="F389" s="30">
        <v>2000</v>
      </c>
    </row>
    <row r="390" spans="1:6">
      <c r="A390">
        <f t="shared" si="7"/>
        <v>64</v>
      </c>
      <c r="B390" s="1" t="s">
        <v>554</v>
      </c>
      <c r="C390" s="1" t="s">
        <v>555</v>
      </c>
      <c r="D390" s="1" t="s">
        <v>2</v>
      </c>
      <c r="E390" s="1">
        <v>2016</v>
      </c>
      <c r="F390" s="30" t="s">
        <v>556</v>
      </c>
    </row>
    <row r="391" spans="1:6">
      <c r="A391">
        <f t="shared" si="7"/>
        <v>65</v>
      </c>
      <c r="B391" s="1" t="s">
        <v>557</v>
      </c>
      <c r="D391" s="1" t="s">
        <v>2</v>
      </c>
      <c r="E391" s="1">
        <v>2012</v>
      </c>
      <c r="F391" s="30">
        <v>1986</v>
      </c>
    </row>
    <row r="392" spans="1:6">
      <c r="A392">
        <f t="shared" ref="A392:A455" si="8">A391+1</f>
        <v>66</v>
      </c>
      <c r="B392" s="1" t="s">
        <v>558</v>
      </c>
      <c r="D392" s="1" t="s">
        <v>2</v>
      </c>
      <c r="E392" s="1">
        <v>2016</v>
      </c>
      <c r="F392" s="30">
        <v>1887</v>
      </c>
    </row>
    <row r="393" spans="1:6">
      <c r="A393">
        <f t="shared" si="8"/>
        <v>67</v>
      </c>
      <c r="B393" s="1" t="s">
        <v>559</v>
      </c>
      <c r="C393" s="1" t="s">
        <v>560</v>
      </c>
      <c r="D393" s="1" t="s">
        <v>2</v>
      </c>
      <c r="E393" s="1">
        <v>2017</v>
      </c>
      <c r="F393" s="30">
        <v>1959</v>
      </c>
    </row>
    <row r="394" spans="1:6">
      <c r="A394">
        <f t="shared" si="8"/>
        <v>68</v>
      </c>
      <c r="B394" s="1" t="s">
        <v>561</v>
      </c>
      <c r="D394" s="1" t="s">
        <v>2</v>
      </c>
      <c r="E394" s="1">
        <v>2010</v>
      </c>
      <c r="F394" s="30">
        <v>1929</v>
      </c>
    </row>
    <row r="395" spans="1:6">
      <c r="A395">
        <f t="shared" si="8"/>
        <v>69</v>
      </c>
      <c r="B395" s="1" t="s">
        <v>562</v>
      </c>
      <c r="D395" s="1" t="s">
        <v>2</v>
      </c>
      <c r="E395" s="1">
        <v>2016</v>
      </c>
      <c r="F395" s="30">
        <v>2004</v>
      </c>
    </row>
    <row r="396" spans="1:6">
      <c r="A396">
        <f t="shared" si="8"/>
        <v>70</v>
      </c>
      <c r="B396" s="1" t="s">
        <v>563</v>
      </c>
      <c r="D396" s="1" t="s">
        <v>2</v>
      </c>
      <c r="E396" s="1">
        <v>2011</v>
      </c>
      <c r="F396" s="30" t="s">
        <v>546</v>
      </c>
    </row>
    <row r="397" spans="1:6">
      <c r="A397">
        <f t="shared" si="8"/>
        <v>71</v>
      </c>
      <c r="B397" s="1" t="s">
        <v>564</v>
      </c>
      <c r="D397" s="1" t="s">
        <v>2</v>
      </c>
      <c r="E397" s="1">
        <v>2009</v>
      </c>
      <c r="F397" s="30" t="s">
        <v>444</v>
      </c>
    </row>
    <row r="398" spans="1:6">
      <c r="A398">
        <f t="shared" si="8"/>
        <v>72</v>
      </c>
      <c r="B398" s="1" t="s">
        <v>565</v>
      </c>
      <c r="D398" s="1" t="s">
        <v>2</v>
      </c>
      <c r="E398" s="1">
        <v>2012</v>
      </c>
      <c r="F398" s="30">
        <v>1984</v>
      </c>
    </row>
    <row r="399" spans="1:6">
      <c r="A399">
        <f t="shared" si="8"/>
        <v>73</v>
      </c>
      <c r="B399" s="1" t="s">
        <v>566</v>
      </c>
      <c r="D399" s="1" t="s">
        <v>2</v>
      </c>
      <c r="E399" s="1">
        <v>2011</v>
      </c>
      <c r="F399" s="30">
        <v>1936</v>
      </c>
    </row>
    <row r="400" spans="1:6">
      <c r="A400">
        <f t="shared" si="8"/>
        <v>74</v>
      </c>
      <c r="B400" s="1" t="s">
        <v>567</v>
      </c>
      <c r="D400" s="1" t="s">
        <v>2</v>
      </c>
      <c r="E400" s="1">
        <v>2011</v>
      </c>
      <c r="F400" s="30">
        <v>1936</v>
      </c>
    </row>
    <row r="401" spans="1:6">
      <c r="A401">
        <f t="shared" si="8"/>
        <v>75</v>
      </c>
      <c r="B401" s="1" t="s">
        <v>568</v>
      </c>
      <c r="D401" s="1" t="s">
        <v>2</v>
      </c>
      <c r="E401" s="1">
        <v>2011</v>
      </c>
      <c r="F401" s="30">
        <v>1936</v>
      </c>
    </row>
    <row r="402" spans="1:6">
      <c r="A402">
        <f t="shared" si="8"/>
        <v>76</v>
      </c>
      <c r="B402" s="1" t="s">
        <v>569</v>
      </c>
      <c r="D402" s="1" t="s">
        <v>2</v>
      </c>
      <c r="E402" s="1">
        <v>2010</v>
      </c>
      <c r="F402" s="30" t="s">
        <v>570</v>
      </c>
    </row>
    <row r="403" spans="1:6">
      <c r="A403">
        <f t="shared" si="8"/>
        <v>77</v>
      </c>
      <c r="B403" s="1" t="s">
        <v>571</v>
      </c>
      <c r="D403" s="1" t="s">
        <v>2</v>
      </c>
      <c r="E403" s="1">
        <v>2010</v>
      </c>
      <c r="F403" s="30" t="s">
        <v>60</v>
      </c>
    </row>
    <row r="404" spans="1:6">
      <c r="A404">
        <f t="shared" si="8"/>
        <v>78</v>
      </c>
      <c r="B404" s="1" t="s">
        <v>572</v>
      </c>
      <c r="D404" s="1" t="s">
        <v>2</v>
      </c>
      <c r="E404" s="1">
        <v>2006</v>
      </c>
      <c r="F404" s="30" t="s">
        <v>42</v>
      </c>
    </row>
    <row r="405" spans="1:6">
      <c r="A405">
        <f t="shared" si="8"/>
        <v>79</v>
      </c>
      <c r="B405" s="1" t="s">
        <v>573</v>
      </c>
      <c r="D405" s="1" t="s">
        <v>2</v>
      </c>
      <c r="E405" s="1">
        <v>2011</v>
      </c>
      <c r="F405" s="30">
        <v>1980</v>
      </c>
    </row>
    <row r="406" spans="1:6">
      <c r="A406">
        <f t="shared" si="8"/>
        <v>80</v>
      </c>
      <c r="B406" s="1" t="s">
        <v>574</v>
      </c>
      <c r="D406" s="1" t="s">
        <v>2</v>
      </c>
      <c r="E406" s="1">
        <v>2006</v>
      </c>
      <c r="F406" s="30" t="s">
        <v>575</v>
      </c>
    </row>
    <row r="407" spans="1:6">
      <c r="A407">
        <f t="shared" si="8"/>
        <v>81</v>
      </c>
      <c r="B407" s="1" t="s">
        <v>576</v>
      </c>
      <c r="D407" s="1" t="s">
        <v>2</v>
      </c>
      <c r="E407" s="1">
        <v>2006</v>
      </c>
      <c r="F407" s="30" t="s">
        <v>60</v>
      </c>
    </row>
    <row r="408" spans="1:6">
      <c r="A408">
        <f t="shared" si="8"/>
        <v>82</v>
      </c>
      <c r="B408" s="1" t="s">
        <v>577</v>
      </c>
      <c r="D408" s="1" t="s">
        <v>2</v>
      </c>
      <c r="E408" s="1">
        <v>2006</v>
      </c>
      <c r="F408" s="30" t="s">
        <v>575</v>
      </c>
    </row>
    <row r="409" spans="1:6">
      <c r="A409">
        <f t="shared" si="8"/>
        <v>83</v>
      </c>
      <c r="B409" s="1" t="s">
        <v>578</v>
      </c>
      <c r="D409" s="1" t="s">
        <v>2</v>
      </c>
      <c r="E409" s="1">
        <v>2006</v>
      </c>
      <c r="F409" s="30" t="s">
        <v>575</v>
      </c>
    </row>
    <row r="410" spans="1:6">
      <c r="A410">
        <f t="shared" si="8"/>
        <v>84</v>
      </c>
      <c r="B410" s="1" t="s">
        <v>579</v>
      </c>
      <c r="C410" s="1" t="s">
        <v>580</v>
      </c>
      <c r="D410" s="1" t="s">
        <v>2</v>
      </c>
      <c r="E410" s="1">
        <v>2011</v>
      </c>
      <c r="F410" s="30" t="s">
        <v>444</v>
      </c>
    </row>
    <row r="411" spans="1:6">
      <c r="A411">
        <f t="shared" si="8"/>
        <v>85</v>
      </c>
      <c r="B411" s="1" t="s">
        <v>581</v>
      </c>
      <c r="D411" s="1" t="s">
        <v>2</v>
      </c>
      <c r="E411" s="1">
        <v>2007</v>
      </c>
      <c r="F411" s="30" t="s">
        <v>582</v>
      </c>
    </row>
    <row r="412" spans="1:6">
      <c r="A412">
        <f t="shared" si="8"/>
        <v>86</v>
      </c>
      <c r="B412" s="1" t="s">
        <v>583</v>
      </c>
      <c r="D412" s="1" t="s">
        <v>2</v>
      </c>
      <c r="E412" s="1">
        <v>2000</v>
      </c>
      <c r="F412" s="30" t="s">
        <v>575</v>
      </c>
    </row>
    <row r="413" spans="1:6">
      <c r="A413">
        <f t="shared" si="8"/>
        <v>87</v>
      </c>
      <c r="B413" s="1" t="s">
        <v>584</v>
      </c>
      <c r="C413" s="1" t="s">
        <v>585</v>
      </c>
      <c r="D413" s="1" t="s">
        <v>2</v>
      </c>
      <c r="E413" s="1">
        <v>2015</v>
      </c>
      <c r="F413" s="30">
        <v>1880</v>
      </c>
    </row>
    <row r="414" spans="1:6">
      <c r="A414">
        <f t="shared" si="8"/>
        <v>88</v>
      </c>
      <c r="B414" s="1" t="s">
        <v>586</v>
      </c>
      <c r="C414" s="1" t="s">
        <v>587</v>
      </c>
      <c r="D414" s="1" t="s">
        <v>2</v>
      </c>
      <c r="E414" s="1">
        <v>2012</v>
      </c>
      <c r="F414" s="30">
        <v>1974</v>
      </c>
    </row>
    <row r="415" spans="1:6">
      <c r="A415">
        <f t="shared" si="8"/>
        <v>89</v>
      </c>
      <c r="B415" s="1" t="s">
        <v>588</v>
      </c>
      <c r="C415" s="1" t="s">
        <v>589</v>
      </c>
      <c r="D415" s="1" t="s">
        <v>2</v>
      </c>
      <c r="E415" s="1">
        <v>2011</v>
      </c>
      <c r="F415" s="30">
        <v>1970</v>
      </c>
    </row>
    <row r="416" spans="1:6">
      <c r="A416">
        <f t="shared" si="8"/>
        <v>90</v>
      </c>
      <c r="B416" s="1" t="s">
        <v>590</v>
      </c>
      <c r="D416" s="1" t="s">
        <v>2</v>
      </c>
      <c r="E416" s="1">
        <v>2016</v>
      </c>
      <c r="F416" s="30">
        <v>1954</v>
      </c>
    </row>
    <row r="417" spans="1:6">
      <c r="A417">
        <f t="shared" si="8"/>
        <v>91</v>
      </c>
      <c r="B417" s="1" t="s">
        <v>591</v>
      </c>
      <c r="C417" s="1" t="s">
        <v>592</v>
      </c>
      <c r="D417" s="1" t="s">
        <v>2</v>
      </c>
      <c r="E417" s="1">
        <v>2017</v>
      </c>
      <c r="F417" s="30">
        <v>1905</v>
      </c>
    </row>
    <row r="418" spans="1:6">
      <c r="A418">
        <f t="shared" si="8"/>
        <v>92</v>
      </c>
      <c r="B418" s="1" t="s">
        <v>593</v>
      </c>
      <c r="C418" s="1" t="s">
        <v>594</v>
      </c>
      <c r="D418" s="1" t="s">
        <v>2</v>
      </c>
      <c r="E418" s="1">
        <v>2013</v>
      </c>
      <c r="F418" s="30">
        <v>1926</v>
      </c>
    </row>
    <row r="419" spans="1:6">
      <c r="A419">
        <f t="shared" si="8"/>
        <v>93</v>
      </c>
      <c r="B419" s="1" t="s">
        <v>595</v>
      </c>
      <c r="C419" s="1" t="s">
        <v>596</v>
      </c>
      <c r="D419" s="1" t="s">
        <v>2</v>
      </c>
      <c r="E419" s="1">
        <v>2014</v>
      </c>
      <c r="F419" s="30">
        <v>1953</v>
      </c>
    </row>
    <row r="420" spans="1:6">
      <c r="A420">
        <f t="shared" si="8"/>
        <v>94</v>
      </c>
      <c r="B420" s="1" t="s">
        <v>597</v>
      </c>
      <c r="C420" s="1" t="s">
        <v>598</v>
      </c>
      <c r="D420" s="1" t="s">
        <v>2</v>
      </c>
      <c r="E420" s="1">
        <v>2014</v>
      </c>
      <c r="F420" s="30">
        <v>1954</v>
      </c>
    </row>
    <row r="421" spans="1:6">
      <c r="A421">
        <f t="shared" si="8"/>
        <v>95</v>
      </c>
      <c r="B421" s="1" t="s">
        <v>599</v>
      </c>
      <c r="C421" s="1" t="s">
        <v>600</v>
      </c>
      <c r="D421" s="1" t="s">
        <v>2</v>
      </c>
      <c r="E421" s="1">
        <v>2014</v>
      </c>
      <c r="F421" s="30">
        <v>1954</v>
      </c>
    </row>
    <row r="422" spans="1:6">
      <c r="A422">
        <f t="shared" si="8"/>
        <v>96</v>
      </c>
      <c r="B422" s="1" t="s">
        <v>601</v>
      </c>
      <c r="C422" s="1" t="s">
        <v>602</v>
      </c>
      <c r="D422" s="1" t="s">
        <v>2</v>
      </c>
      <c r="E422" s="1">
        <v>2014</v>
      </c>
      <c r="F422" s="30">
        <v>1952</v>
      </c>
    </row>
    <row r="423" spans="1:6">
      <c r="A423">
        <f t="shared" si="8"/>
        <v>97</v>
      </c>
      <c r="B423" s="1" t="s">
        <v>603</v>
      </c>
      <c r="C423" s="1" t="s">
        <v>604</v>
      </c>
      <c r="D423" s="1" t="s">
        <v>2</v>
      </c>
      <c r="E423" s="1">
        <v>2014</v>
      </c>
      <c r="F423" s="30">
        <v>1964</v>
      </c>
    </row>
    <row r="424" spans="1:6">
      <c r="A424">
        <f t="shared" si="8"/>
        <v>98</v>
      </c>
      <c r="B424" s="1" t="s">
        <v>605</v>
      </c>
      <c r="D424" s="1" t="s">
        <v>2</v>
      </c>
      <c r="E424" s="1">
        <v>2012</v>
      </c>
      <c r="F424" s="30">
        <v>1975</v>
      </c>
    </row>
    <row r="425" spans="1:6">
      <c r="A425">
        <f t="shared" si="8"/>
        <v>99</v>
      </c>
      <c r="B425" s="1" t="s">
        <v>606</v>
      </c>
      <c r="C425" s="1" t="s">
        <v>607</v>
      </c>
      <c r="D425" s="1" t="s">
        <v>2</v>
      </c>
      <c r="E425" s="1">
        <v>2012</v>
      </c>
      <c r="F425" s="30">
        <v>1966</v>
      </c>
    </row>
    <row r="426" spans="1:6">
      <c r="A426">
        <f t="shared" si="8"/>
        <v>100</v>
      </c>
      <c r="B426" s="1" t="s">
        <v>608</v>
      </c>
      <c r="D426" s="1" t="s">
        <v>2</v>
      </c>
      <c r="E426" s="1">
        <v>2013</v>
      </c>
      <c r="F426" s="30" t="s">
        <v>609</v>
      </c>
    </row>
    <row r="427" spans="1:6">
      <c r="A427">
        <f t="shared" si="8"/>
        <v>101</v>
      </c>
      <c r="B427" s="1" t="s">
        <v>610</v>
      </c>
      <c r="D427" s="1" t="s">
        <v>2</v>
      </c>
      <c r="E427" s="1">
        <v>2015</v>
      </c>
      <c r="F427" s="30">
        <v>1980</v>
      </c>
    </row>
    <row r="428" spans="1:6">
      <c r="A428">
        <f t="shared" si="8"/>
        <v>102</v>
      </c>
      <c r="B428" s="1" t="s">
        <v>611</v>
      </c>
      <c r="D428" s="1" t="s">
        <v>2</v>
      </c>
      <c r="E428" s="1">
        <v>2008</v>
      </c>
      <c r="F428" s="30" t="s">
        <v>60</v>
      </c>
    </row>
    <row r="429" spans="1:6">
      <c r="A429">
        <f t="shared" si="8"/>
        <v>103</v>
      </c>
      <c r="B429" s="1" t="s">
        <v>612</v>
      </c>
      <c r="D429" s="1" t="s">
        <v>2</v>
      </c>
      <c r="E429" s="1">
        <v>2012</v>
      </c>
      <c r="F429" s="30">
        <v>1892</v>
      </c>
    </row>
    <row r="430" spans="1:6">
      <c r="A430">
        <f t="shared" si="8"/>
        <v>104</v>
      </c>
      <c r="B430" s="1" t="s">
        <v>613</v>
      </c>
      <c r="D430" s="1" t="s">
        <v>2</v>
      </c>
      <c r="E430" s="1">
        <v>2010</v>
      </c>
      <c r="F430" s="30" t="s">
        <v>570</v>
      </c>
    </row>
    <row r="431" spans="1:6">
      <c r="A431">
        <f t="shared" si="8"/>
        <v>105</v>
      </c>
      <c r="B431" s="1" t="s">
        <v>614</v>
      </c>
      <c r="C431" s="1" t="s">
        <v>615</v>
      </c>
      <c r="D431" s="1" t="s">
        <v>2</v>
      </c>
      <c r="E431" s="1">
        <v>2017</v>
      </c>
      <c r="F431" s="30">
        <v>1876</v>
      </c>
    </row>
    <row r="432" spans="1:6">
      <c r="A432">
        <f t="shared" si="8"/>
        <v>106</v>
      </c>
      <c r="B432" s="1" t="s">
        <v>616</v>
      </c>
      <c r="D432" s="1" t="s">
        <v>2</v>
      </c>
      <c r="E432" s="1">
        <v>2013</v>
      </c>
      <c r="F432" s="30" t="s">
        <v>617</v>
      </c>
    </row>
    <row r="433" spans="1:6">
      <c r="A433">
        <f t="shared" si="8"/>
        <v>107</v>
      </c>
      <c r="B433" s="1" t="s">
        <v>618</v>
      </c>
      <c r="D433" s="1" t="s">
        <v>2</v>
      </c>
      <c r="E433" s="1">
        <v>2013</v>
      </c>
      <c r="F433" s="30">
        <v>1973</v>
      </c>
    </row>
    <row r="434" spans="1:6">
      <c r="A434">
        <f t="shared" si="8"/>
        <v>108</v>
      </c>
      <c r="B434" s="1" t="s">
        <v>619</v>
      </c>
      <c r="D434" s="1" t="s">
        <v>2</v>
      </c>
      <c r="E434" s="1">
        <v>2006</v>
      </c>
      <c r="F434" s="30" t="s">
        <v>575</v>
      </c>
    </row>
    <row r="435" spans="1:6">
      <c r="A435">
        <f t="shared" si="8"/>
        <v>109</v>
      </c>
      <c r="B435" s="1" t="s">
        <v>620</v>
      </c>
      <c r="D435" s="1" t="s">
        <v>2</v>
      </c>
      <c r="E435" s="1">
        <v>2006</v>
      </c>
      <c r="F435" s="30" t="s">
        <v>570</v>
      </c>
    </row>
    <row r="436" spans="1:6">
      <c r="A436">
        <f t="shared" si="8"/>
        <v>110</v>
      </c>
      <c r="B436" s="1" t="s">
        <v>621</v>
      </c>
      <c r="D436" s="1" t="s">
        <v>2</v>
      </c>
      <c r="E436" s="1">
        <v>2011</v>
      </c>
      <c r="F436" s="30" t="s">
        <v>60</v>
      </c>
    </row>
    <row r="437" spans="1:6">
      <c r="A437">
        <f t="shared" si="8"/>
        <v>111</v>
      </c>
      <c r="B437" s="1" t="s">
        <v>622</v>
      </c>
      <c r="D437" s="1" t="s">
        <v>2</v>
      </c>
      <c r="E437" s="1">
        <v>2009</v>
      </c>
      <c r="F437" s="30" t="s">
        <v>60</v>
      </c>
    </row>
    <row r="438" spans="1:6">
      <c r="A438">
        <f t="shared" si="8"/>
        <v>112</v>
      </c>
      <c r="B438" s="1" t="s">
        <v>623</v>
      </c>
      <c r="D438" s="1" t="s">
        <v>2</v>
      </c>
      <c r="E438" s="1">
        <v>2014</v>
      </c>
      <c r="F438" s="30">
        <v>1917</v>
      </c>
    </row>
    <row r="439" spans="1:6">
      <c r="A439">
        <f t="shared" si="8"/>
        <v>113</v>
      </c>
      <c r="B439" s="1" t="s">
        <v>624</v>
      </c>
      <c r="D439" s="1" t="s">
        <v>2</v>
      </c>
      <c r="E439" s="1">
        <v>2007</v>
      </c>
      <c r="F439" s="30">
        <v>1908</v>
      </c>
    </row>
    <row r="440" spans="1:6">
      <c r="A440">
        <f t="shared" si="8"/>
        <v>114</v>
      </c>
      <c r="B440" s="1" t="s">
        <v>625</v>
      </c>
      <c r="D440" s="1" t="s">
        <v>2</v>
      </c>
      <c r="E440" s="1">
        <v>2012</v>
      </c>
      <c r="F440" s="30">
        <v>1972</v>
      </c>
    </row>
    <row r="441" spans="1:6">
      <c r="A441">
        <f t="shared" si="8"/>
        <v>115</v>
      </c>
      <c r="B441" s="1" t="s">
        <v>626</v>
      </c>
      <c r="C441" s="1" t="s">
        <v>627</v>
      </c>
      <c r="D441" s="1" t="s">
        <v>2</v>
      </c>
      <c r="E441" s="1">
        <v>2017</v>
      </c>
      <c r="F441" s="30">
        <v>1876</v>
      </c>
    </row>
    <row r="442" spans="1:6">
      <c r="A442">
        <f t="shared" si="8"/>
        <v>116</v>
      </c>
      <c r="B442" s="1" t="s">
        <v>628</v>
      </c>
      <c r="C442" s="1" t="s">
        <v>629</v>
      </c>
      <c r="D442" s="1" t="s">
        <v>2</v>
      </c>
      <c r="E442" s="1">
        <v>2017</v>
      </c>
      <c r="F442" s="30" t="s">
        <v>630</v>
      </c>
    </row>
    <row r="443" spans="1:6">
      <c r="A443">
        <f t="shared" si="8"/>
        <v>117</v>
      </c>
      <c r="B443" s="1" t="s">
        <v>631</v>
      </c>
      <c r="C443" s="1" t="s">
        <v>632</v>
      </c>
      <c r="D443" s="1" t="s">
        <v>2</v>
      </c>
      <c r="E443" s="1">
        <v>2017</v>
      </c>
      <c r="F443" s="30" t="s">
        <v>633</v>
      </c>
    </row>
    <row r="444" spans="1:6">
      <c r="A444">
        <f t="shared" si="8"/>
        <v>118</v>
      </c>
      <c r="B444" s="1" t="s">
        <v>634</v>
      </c>
      <c r="D444" s="1" t="s">
        <v>2</v>
      </c>
      <c r="E444" s="1">
        <v>2013</v>
      </c>
      <c r="F444" s="30" t="s">
        <v>635</v>
      </c>
    </row>
    <row r="445" spans="1:6">
      <c r="A445">
        <f t="shared" si="8"/>
        <v>119</v>
      </c>
      <c r="B445" s="1" t="s">
        <v>636</v>
      </c>
      <c r="C445" s="1" t="s">
        <v>637</v>
      </c>
      <c r="D445" s="1" t="s">
        <v>2</v>
      </c>
      <c r="E445" s="1">
        <v>2017</v>
      </c>
      <c r="F445" s="30">
        <v>1926</v>
      </c>
    </row>
    <row r="446" spans="1:6">
      <c r="A446">
        <f t="shared" si="8"/>
        <v>120</v>
      </c>
      <c r="B446" s="1" t="s">
        <v>638</v>
      </c>
      <c r="D446" s="1" t="s">
        <v>2</v>
      </c>
      <c r="E446" s="1">
        <v>2016</v>
      </c>
      <c r="F446" s="30">
        <v>1985</v>
      </c>
    </row>
    <row r="447" spans="1:6">
      <c r="A447">
        <f t="shared" si="8"/>
        <v>121</v>
      </c>
      <c r="B447" s="1" t="s">
        <v>639</v>
      </c>
      <c r="D447" s="1" t="s">
        <v>2</v>
      </c>
      <c r="E447" s="1">
        <v>2012</v>
      </c>
      <c r="F447" s="30">
        <v>1972</v>
      </c>
    </row>
    <row r="448" spans="1:6">
      <c r="A448">
        <f t="shared" si="8"/>
        <v>122</v>
      </c>
      <c r="B448" s="1" t="s">
        <v>640</v>
      </c>
      <c r="D448" s="1" t="s">
        <v>2</v>
      </c>
      <c r="E448" s="1">
        <v>2012</v>
      </c>
      <c r="F448" s="30">
        <v>1999</v>
      </c>
    </row>
    <row r="449" spans="1:6">
      <c r="A449">
        <f t="shared" si="8"/>
        <v>123</v>
      </c>
      <c r="B449" s="1" t="s">
        <v>641</v>
      </c>
      <c r="D449" s="1" t="s">
        <v>2</v>
      </c>
      <c r="E449" s="1">
        <v>2009</v>
      </c>
      <c r="F449" s="30" t="s">
        <v>642</v>
      </c>
    </row>
    <row r="450" spans="1:6">
      <c r="A450">
        <f t="shared" si="8"/>
        <v>124</v>
      </c>
      <c r="B450" s="1" t="s">
        <v>643</v>
      </c>
      <c r="D450" s="1" t="s">
        <v>2</v>
      </c>
      <c r="E450" s="1">
        <v>2010</v>
      </c>
      <c r="F450" s="30" t="s">
        <v>60</v>
      </c>
    </row>
    <row r="451" spans="1:6">
      <c r="A451">
        <f t="shared" si="8"/>
        <v>125</v>
      </c>
      <c r="B451" s="1" t="s">
        <v>644</v>
      </c>
      <c r="D451" s="1" t="s">
        <v>2</v>
      </c>
      <c r="E451" s="1">
        <v>2009</v>
      </c>
      <c r="F451" s="30" t="s">
        <v>645</v>
      </c>
    </row>
    <row r="452" spans="1:6">
      <c r="A452">
        <f t="shared" si="8"/>
        <v>126</v>
      </c>
      <c r="B452" s="1" t="s">
        <v>646</v>
      </c>
      <c r="D452" s="1" t="s">
        <v>2</v>
      </c>
      <c r="E452" s="1">
        <v>2009</v>
      </c>
      <c r="F452" s="30" t="s">
        <v>60</v>
      </c>
    </row>
    <row r="453" spans="1:6">
      <c r="A453">
        <f t="shared" si="8"/>
        <v>127</v>
      </c>
      <c r="B453" s="1" t="s">
        <v>647</v>
      </c>
      <c r="D453" s="1" t="s">
        <v>2</v>
      </c>
      <c r="E453" s="1">
        <v>2009</v>
      </c>
      <c r="F453" s="30" t="s">
        <v>617</v>
      </c>
    </row>
    <row r="454" spans="1:6">
      <c r="A454">
        <f t="shared" si="8"/>
        <v>128</v>
      </c>
      <c r="B454" s="1" t="s">
        <v>648</v>
      </c>
      <c r="D454" s="1" t="s">
        <v>2</v>
      </c>
      <c r="E454" s="1">
        <v>2009</v>
      </c>
      <c r="F454" s="30" t="s">
        <v>60</v>
      </c>
    </row>
    <row r="455" spans="1:6">
      <c r="A455">
        <f t="shared" si="8"/>
        <v>129</v>
      </c>
      <c r="B455" s="1" t="s">
        <v>649</v>
      </c>
      <c r="C455" s="1" t="s">
        <v>650</v>
      </c>
      <c r="D455" s="1" t="s">
        <v>2</v>
      </c>
      <c r="E455" s="1">
        <v>2015</v>
      </c>
      <c r="F455" s="30">
        <v>1915</v>
      </c>
    </row>
    <row r="456" spans="1:6">
      <c r="A456">
        <f t="shared" ref="A456:A519" si="9">A455+1</f>
        <v>130</v>
      </c>
      <c r="B456" s="1" t="s">
        <v>651</v>
      </c>
      <c r="C456" s="1" t="s">
        <v>652</v>
      </c>
      <c r="D456" s="1" t="s">
        <v>2</v>
      </c>
      <c r="E456" s="1">
        <v>2015</v>
      </c>
      <c r="F456" s="30">
        <v>1996</v>
      </c>
    </row>
    <row r="457" spans="1:6">
      <c r="A457">
        <f t="shared" si="9"/>
        <v>131</v>
      </c>
      <c r="B457" s="1" t="s">
        <v>653</v>
      </c>
      <c r="D457" s="1" t="s">
        <v>2</v>
      </c>
      <c r="E457" s="1">
        <v>2016</v>
      </c>
      <c r="F457" s="30">
        <v>1865</v>
      </c>
    </row>
    <row r="458" spans="1:6">
      <c r="A458">
        <f t="shared" si="9"/>
        <v>132</v>
      </c>
      <c r="B458" s="1" t="s">
        <v>654</v>
      </c>
      <c r="D458" s="1" t="s">
        <v>2</v>
      </c>
      <c r="E458" s="1">
        <v>2013</v>
      </c>
      <c r="F458" s="30" t="s">
        <v>42</v>
      </c>
    </row>
    <row r="459" spans="1:6">
      <c r="A459">
        <f t="shared" si="9"/>
        <v>133</v>
      </c>
      <c r="B459" s="1" t="s">
        <v>655</v>
      </c>
      <c r="D459" s="1" t="s">
        <v>2</v>
      </c>
      <c r="E459" s="1">
        <v>2011</v>
      </c>
      <c r="F459" s="30">
        <v>2003</v>
      </c>
    </row>
    <row r="460" spans="1:6">
      <c r="A460">
        <f t="shared" si="9"/>
        <v>134</v>
      </c>
      <c r="B460" s="1" t="s">
        <v>656</v>
      </c>
      <c r="D460" s="1" t="s">
        <v>2</v>
      </c>
      <c r="E460" s="1">
        <v>2010</v>
      </c>
      <c r="F460" s="30" t="s">
        <v>609</v>
      </c>
    </row>
    <row r="461" spans="1:6">
      <c r="A461">
        <f t="shared" si="9"/>
        <v>135</v>
      </c>
      <c r="B461" s="1" t="s">
        <v>657</v>
      </c>
      <c r="D461" s="1" t="s">
        <v>2</v>
      </c>
      <c r="E461" s="1">
        <v>2010</v>
      </c>
      <c r="F461" s="30" t="s">
        <v>60</v>
      </c>
    </row>
    <row r="462" spans="1:6">
      <c r="A462">
        <f t="shared" si="9"/>
        <v>136</v>
      </c>
      <c r="B462" s="1" t="s">
        <v>658</v>
      </c>
      <c r="D462" s="1" t="s">
        <v>2</v>
      </c>
      <c r="E462" s="1">
        <v>2010</v>
      </c>
      <c r="F462" s="30" t="s">
        <v>60</v>
      </c>
    </row>
    <row r="463" spans="1:6">
      <c r="A463">
        <f t="shared" si="9"/>
        <v>137</v>
      </c>
      <c r="B463" s="1" t="s">
        <v>659</v>
      </c>
      <c r="D463" s="1" t="s">
        <v>2</v>
      </c>
      <c r="E463" s="1">
        <v>2016</v>
      </c>
      <c r="F463" s="30">
        <v>1992</v>
      </c>
    </row>
    <row r="464" spans="1:6">
      <c r="A464">
        <f t="shared" si="9"/>
        <v>138</v>
      </c>
      <c r="B464" s="1" t="s">
        <v>660</v>
      </c>
      <c r="D464" s="1" t="s">
        <v>2</v>
      </c>
      <c r="E464" s="1">
        <v>2011</v>
      </c>
      <c r="F464" s="30" t="s">
        <v>500</v>
      </c>
    </row>
    <row r="465" spans="1:6">
      <c r="A465">
        <f t="shared" si="9"/>
        <v>139</v>
      </c>
      <c r="B465" s="1" t="s">
        <v>661</v>
      </c>
      <c r="C465" s="1" t="s">
        <v>499</v>
      </c>
      <c r="D465" s="1" t="s">
        <v>2</v>
      </c>
      <c r="E465" s="1">
        <v>2010</v>
      </c>
      <c r="F465" s="30" t="s">
        <v>570</v>
      </c>
    </row>
    <row r="466" spans="1:6">
      <c r="A466">
        <f t="shared" si="9"/>
        <v>140</v>
      </c>
      <c r="B466" s="1" t="s">
        <v>662</v>
      </c>
      <c r="D466" s="1" t="s">
        <v>2</v>
      </c>
      <c r="E466" s="1">
        <v>2010</v>
      </c>
      <c r="F466" s="30" t="s">
        <v>570</v>
      </c>
    </row>
    <row r="467" spans="1:6">
      <c r="A467">
        <f t="shared" si="9"/>
        <v>141</v>
      </c>
      <c r="B467" s="1" t="s">
        <v>663</v>
      </c>
      <c r="C467" s="1" t="s">
        <v>499</v>
      </c>
      <c r="D467" s="1" t="s">
        <v>2</v>
      </c>
      <c r="E467" s="1">
        <v>2010</v>
      </c>
      <c r="F467" s="30" t="s">
        <v>664</v>
      </c>
    </row>
    <row r="468" spans="1:6">
      <c r="A468">
        <f t="shared" si="9"/>
        <v>142</v>
      </c>
      <c r="B468" s="1" t="s">
        <v>665</v>
      </c>
      <c r="D468" s="1" t="s">
        <v>2</v>
      </c>
      <c r="E468" s="1">
        <v>2010</v>
      </c>
      <c r="F468" s="30" t="s">
        <v>60</v>
      </c>
    </row>
    <row r="469" spans="1:6">
      <c r="A469">
        <f t="shared" si="9"/>
        <v>143</v>
      </c>
      <c r="B469" s="1" t="s">
        <v>666</v>
      </c>
      <c r="D469" s="1" t="s">
        <v>2</v>
      </c>
      <c r="E469" s="1">
        <v>2016</v>
      </c>
      <c r="F469" s="30">
        <v>1978</v>
      </c>
    </row>
    <row r="470" spans="1:6">
      <c r="A470">
        <f t="shared" si="9"/>
        <v>144</v>
      </c>
      <c r="B470" s="1" t="s">
        <v>667</v>
      </c>
      <c r="D470" s="1" t="s">
        <v>2</v>
      </c>
      <c r="E470" s="1">
        <v>2012</v>
      </c>
      <c r="F470" s="30">
        <v>1995</v>
      </c>
    </row>
    <row r="471" spans="1:6">
      <c r="A471">
        <f t="shared" si="9"/>
        <v>145</v>
      </c>
      <c r="B471" s="1" t="s">
        <v>668</v>
      </c>
      <c r="D471" s="1" t="s">
        <v>2</v>
      </c>
      <c r="E471" s="1">
        <v>2011</v>
      </c>
      <c r="F471" s="30" t="s">
        <v>474</v>
      </c>
    </row>
    <row r="472" spans="1:6">
      <c r="A472">
        <f t="shared" si="9"/>
        <v>146</v>
      </c>
      <c r="B472" s="1" t="s">
        <v>669</v>
      </c>
      <c r="D472" s="1" t="s">
        <v>2</v>
      </c>
      <c r="E472" s="1">
        <v>2012</v>
      </c>
      <c r="F472" s="30" t="s">
        <v>670</v>
      </c>
    </row>
    <row r="473" spans="1:6">
      <c r="A473">
        <f t="shared" si="9"/>
        <v>147</v>
      </c>
      <c r="B473" s="1" t="s">
        <v>671</v>
      </c>
      <c r="D473" s="1" t="s">
        <v>2</v>
      </c>
      <c r="E473" s="1">
        <v>2012</v>
      </c>
      <c r="F473" s="30">
        <v>1957</v>
      </c>
    </row>
    <row r="474" spans="1:6">
      <c r="A474">
        <f t="shared" si="9"/>
        <v>148</v>
      </c>
      <c r="B474" s="1" t="s">
        <v>672</v>
      </c>
      <c r="D474" s="1" t="s">
        <v>2</v>
      </c>
      <c r="E474" s="1">
        <v>2006</v>
      </c>
      <c r="F474" s="30" t="s">
        <v>42</v>
      </c>
    </row>
    <row r="475" spans="1:6">
      <c r="A475">
        <f t="shared" si="9"/>
        <v>149</v>
      </c>
      <c r="B475" s="1" t="s">
        <v>673</v>
      </c>
      <c r="D475" s="1" t="s">
        <v>2</v>
      </c>
      <c r="E475" s="1">
        <v>2013</v>
      </c>
      <c r="F475" s="30" t="s">
        <v>674</v>
      </c>
    </row>
    <row r="476" spans="1:6">
      <c r="A476">
        <f t="shared" si="9"/>
        <v>150</v>
      </c>
      <c r="B476" s="1" t="s">
        <v>675</v>
      </c>
      <c r="D476" s="1" t="s">
        <v>2</v>
      </c>
      <c r="E476" s="1">
        <v>2017</v>
      </c>
      <c r="F476" s="30">
        <v>2010</v>
      </c>
    </row>
    <row r="477" spans="1:6">
      <c r="A477">
        <f t="shared" si="9"/>
        <v>151</v>
      </c>
      <c r="B477" s="1" t="s">
        <v>676</v>
      </c>
      <c r="D477" s="1" t="s">
        <v>2</v>
      </c>
      <c r="E477" s="1">
        <v>2008</v>
      </c>
      <c r="F477" s="30">
        <v>1949</v>
      </c>
    </row>
    <row r="478" spans="1:6">
      <c r="A478">
        <f t="shared" si="9"/>
        <v>152</v>
      </c>
      <c r="B478" s="1" t="s">
        <v>677</v>
      </c>
      <c r="C478" s="1" t="s">
        <v>678</v>
      </c>
      <c r="D478" s="1" t="s">
        <v>2</v>
      </c>
      <c r="E478" s="1">
        <v>2012</v>
      </c>
      <c r="F478" s="30">
        <v>1997</v>
      </c>
    </row>
    <row r="479" spans="1:6">
      <c r="A479">
        <f t="shared" si="9"/>
        <v>153</v>
      </c>
      <c r="B479" s="1" t="s">
        <v>679</v>
      </c>
      <c r="D479" s="1" t="s">
        <v>2</v>
      </c>
      <c r="E479" s="1">
        <v>2012</v>
      </c>
      <c r="F479" s="30">
        <v>1892</v>
      </c>
    </row>
    <row r="480" spans="1:6">
      <c r="A480">
        <f t="shared" si="9"/>
        <v>154</v>
      </c>
      <c r="B480" s="1" t="s">
        <v>680</v>
      </c>
      <c r="D480" s="1" t="s">
        <v>2</v>
      </c>
      <c r="E480" s="1">
        <v>2012</v>
      </c>
      <c r="F480" s="30">
        <v>1972</v>
      </c>
    </row>
    <row r="481" spans="1:6">
      <c r="A481">
        <f t="shared" si="9"/>
        <v>155</v>
      </c>
      <c r="B481" s="1" t="s">
        <v>681</v>
      </c>
      <c r="D481" s="1" t="s">
        <v>2</v>
      </c>
      <c r="E481" s="1">
        <v>2014</v>
      </c>
      <c r="F481" s="30">
        <v>1950</v>
      </c>
    </row>
    <row r="482" spans="1:6">
      <c r="A482">
        <f t="shared" si="9"/>
        <v>156</v>
      </c>
      <c r="B482" s="1" t="s">
        <v>682</v>
      </c>
      <c r="C482" s="1" t="s">
        <v>683</v>
      </c>
      <c r="D482" s="1" t="s">
        <v>2</v>
      </c>
      <c r="E482" s="1">
        <v>2006</v>
      </c>
      <c r="F482" s="30" t="s">
        <v>684</v>
      </c>
    </row>
    <row r="483" spans="1:6">
      <c r="A483">
        <f t="shared" si="9"/>
        <v>157</v>
      </c>
      <c r="B483" s="1" t="s">
        <v>685</v>
      </c>
      <c r="D483" s="1" t="s">
        <v>2</v>
      </c>
      <c r="E483" s="1">
        <v>2008</v>
      </c>
      <c r="F483" s="30">
        <v>1941</v>
      </c>
    </row>
    <row r="484" spans="1:6">
      <c r="A484">
        <f t="shared" si="9"/>
        <v>158</v>
      </c>
      <c r="B484" s="1" t="s">
        <v>686</v>
      </c>
      <c r="D484" s="1" t="s">
        <v>2</v>
      </c>
      <c r="E484" s="1">
        <v>2014</v>
      </c>
      <c r="F484" s="30">
        <v>1955</v>
      </c>
    </row>
    <row r="485" spans="1:6">
      <c r="A485">
        <f t="shared" si="9"/>
        <v>159</v>
      </c>
      <c r="B485" s="1" t="s">
        <v>687</v>
      </c>
      <c r="D485" s="1" t="s">
        <v>2</v>
      </c>
      <c r="E485" s="1">
        <v>2014</v>
      </c>
      <c r="F485" s="30" t="s">
        <v>684</v>
      </c>
    </row>
    <row r="486" spans="1:6">
      <c r="A486">
        <f t="shared" si="9"/>
        <v>160</v>
      </c>
      <c r="B486" s="1" t="s">
        <v>688</v>
      </c>
      <c r="D486" s="1" t="s">
        <v>2</v>
      </c>
      <c r="E486" s="1">
        <v>2013</v>
      </c>
      <c r="F486" s="30">
        <v>1939</v>
      </c>
    </row>
    <row r="487" spans="1:6">
      <c r="A487">
        <f t="shared" si="9"/>
        <v>161</v>
      </c>
      <c r="B487" s="1" t="s">
        <v>689</v>
      </c>
      <c r="D487" s="1" t="s">
        <v>2</v>
      </c>
      <c r="E487" s="1">
        <v>2013</v>
      </c>
      <c r="F487" s="30" t="s">
        <v>575</v>
      </c>
    </row>
    <row r="488" spans="1:6">
      <c r="A488">
        <f t="shared" si="9"/>
        <v>162</v>
      </c>
      <c r="B488" s="1" t="s">
        <v>690</v>
      </c>
      <c r="D488" s="1" t="s">
        <v>2</v>
      </c>
      <c r="E488" s="1">
        <v>2007</v>
      </c>
      <c r="F488" s="30" t="s">
        <v>60</v>
      </c>
    </row>
    <row r="489" spans="1:6">
      <c r="A489">
        <f t="shared" si="9"/>
        <v>163</v>
      </c>
      <c r="B489" s="1" t="s">
        <v>691</v>
      </c>
      <c r="D489" s="1" t="s">
        <v>2</v>
      </c>
      <c r="E489" s="1">
        <v>2014</v>
      </c>
      <c r="F489" s="31">
        <v>38617</v>
      </c>
    </row>
    <row r="490" spans="1:6">
      <c r="A490">
        <f t="shared" si="9"/>
        <v>164</v>
      </c>
      <c r="B490" s="1" t="s">
        <v>692</v>
      </c>
      <c r="D490" s="1" t="s">
        <v>2</v>
      </c>
      <c r="E490" s="1">
        <v>2008</v>
      </c>
      <c r="F490" s="30" t="s">
        <v>693</v>
      </c>
    </row>
    <row r="491" spans="1:6">
      <c r="A491">
        <f t="shared" si="9"/>
        <v>165</v>
      </c>
      <c r="B491" s="1" t="s">
        <v>694</v>
      </c>
      <c r="D491" s="1" t="s">
        <v>2</v>
      </c>
      <c r="E491" s="1">
        <v>2012</v>
      </c>
      <c r="F491" s="30">
        <v>1972</v>
      </c>
    </row>
    <row r="492" spans="1:6">
      <c r="A492">
        <f t="shared" si="9"/>
        <v>166</v>
      </c>
      <c r="B492" s="1" t="s">
        <v>695</v>
      </c>
      <c r="D492" s="1" t="s">
        <v>2</v>
      </c>
      <c r="E492" s="1">
        <v>2012</v>
      </c>
      <c r="F492" s="30">
        <v>1972</v>
      </c>
    </row>
    <row r="493" spans="1:6">
      <c r="A493">
        <f t="shared" si="9"/>
        <v>167</v>
      </c>
      <c r="B493" s="1" t="s">
        <v>696</v>
      </c>
      <c r="D493" s="1" t="s">
        <v>2</v>
      </c>
      <c r="E493" s="1">
        <v>2011</v>
      </c>
      <c r="F493" s="30" t="s">
        <v>60</v>
      </c>
    </row>
    <row r="494" spans="1:6">
      <c r="A494">
        <f t="shared" si="9"/>
        <v>168</v>
      </c>
      <c r="B494" s="1" t="s">
        <v>697</v>
      </c>
      <c r="D494" s="1" t="s">
        <v>2</v>
      </c>
      <c r="E494" s="1">
        <v>2011</v>
      </c>
      <c r="F494" s="30" t="s">
        <v>546</v>
      </c>
    </row>
    <row r="495" spans="1:6">
      <c r="A495">
        <f t="shared" si="9"/>
        <v>169</v>
      </c>
      <c r="B495" s="1" t="s">
        <v>698</v>
      </c>
      <c r="D495" s="1" t="s">
        <v>2</v>
      </c>
      <c r="E495" s="1">
        <v>2016</v>
      </c>
      <c r="F495" s="30" t="s">
        <v>699</v>
      </c>
    </row>
    <row r="496" spans="1:6">
      <c r="A496">
        <f t="shared" si="9"/>
        <v>170</v>
      </c>
      <c r="B496" s="1" t="s">
        <v>700</v>
      </c>
      <c r="D496" s="1" t="s">
        <v>2</v>
      </c>
      <c r="E496" s="1">
        <v>2006</v>
      </c>
      <c r="F496" s="30" t="s">
        <v>701</v>
      </c>
    </row>
    <row r="497" spans="1:6">
      <c r="A497">
        <f t="shared" si="9"/>
        <v>171</v>
      </c>
      <c r="B497" s="1" t="s">
        <v>702</v>
      </c>
      <c r="D497" s="1" t="s">
        <v>2</v>
      </c>
      <c r="E497" s="1">
        <v>2012</v>
      </c>
      <c r="F497" s="30">
        <v>1974</v>
      </c>
    </row>
    <row r="498" spans="1:6">
      <c r="A498">
        <f t="shared" si="9"/>
        <v>172</v>
      </c>
      <c r="B498" s="1" t="s">
        <v>703</v>
      </c>
      <c r="D498" s="1" t="s">
        <v>2</v>
      </c>
      <c r="E498" s="1">
        <v>2012</v>
      </c>
      <c r="F498" s="30">
        <v>1972</v>
      </c>
    </row>
    <row r="499" spans="1:6">
      <c r="A499">
        <f t="shared" si="9"/>
        <v>173</v>
      </c>
      <c r="B499" s="1" t="s">
        <v>704</v>
      </c>
      <c r="C499" s="1" t="s">
        <v>705</v>
      </c>
      <c r="D499" s="1" t="s">
        <v>2</v>
      </c>
      <c r="E499" s="1">
        <v>2017</v>
      </c>
      <c r="F499" s="30">
        <v>1867</v>
      </c>
    </row>
    <row r="500" spans="1:6">
      <c r="A500">
        <f t="shared" si="9"/>
        <v>174</v>
      </c>
      <c r="B500" s="1" t="s">
        <v>706</v>
      </c>
      <c r="D500" s="1" t="s">
        <v>2</v>
      </c>
      <c r="E500" s="1">
        <v>2014</v>
      </c>
      <c r="F500" s="30">
        <v>1885</v>
      </c>
    </row>
    <row r="501" spans="1:6">
      <c r="A501">
        <f t="shared" si="9"/>
        <v>175</v>
      </c>
      <c r="B501" s="1" t="s">
        <v>707</v>
      </c>
      <c r="C501" s="1" t="s">
        <v>708</v>
      </c>
      <c r="D501" s="1" t="s">
        <v>2</v>
      </c>
      <c r="E501" s="1">
        <v>2012</v>
      </c>
      <c r="F501" s="30" t="s">
        <v>709</v>
      </c>
    </row>
    <row r="502" spans="1:6">
      <c r="A502">
        <f t="shared" si="9"/>
        <v>176</v>
      </c>
      <c r="B502" s="1" t="s">
        <v>710</v>
      </c>
      <c r="D502" s="1" t="s">
        <v>2</v>
      </c>
      <c r="E502" s="1">
        <v>2017</v>
      </c>
      <c r="F502" s="30">
        <v>1876</v>
      </c>
    </row>
    <row r="503" spans="1:6">
      <c r="A503">
        <f t="shared" si="9"/>
        <v>177</v>
      </c>
      <c r="B503" s="1" t="s">
        <v>711</v>
      </c>
      <c r="D503" s="1" t="s">
        <v>2</v>
      </c>
      <c r="E503" s="1">
        <v>2017</v>
      </c>
      <c r="F503" s="30">
        <v>1876</v>
      </c>
    </row>
    <row r="504" spans="1:6">
      <c r="A504">
        <f t="shared" si="9"/>
        <v>178</v>
      </c>
      <c r="B504" s="1" t="s">
        <v>712</v>
      </c>
      <c r="D504" s="1" t="s">
        <v>2</v>
      </c>
      <c r="E504" s="1">
        <v>2009</v>
      </c>
      <c r="F504" s="30" t="s">
        <v>60</v>
      </c>
    </row>
    <row r="505" spans="1:6">
      <c r="A505">
        <f t="shared" si="9"/>
        <v>179</v>
      </c>
      <c r="B505" s="1" t="s">
        <v>713</v>
      </c>
      <c r="D505" s="1" t="s">
        <v>2</v>
      </c>
      <c r="E505" s="1">
        <v>2011</v>
      </c>
      <c r="F505" s="30" t="s">
        <v>714</v>
      </c>
    </row>
    <row r="506" spans="1:6">
      <c r="A506">
        <f t="shared" si="9"/>
        <v>180</v>
      </c>
      <c r="B506" s="1" t="s">
        <v>715</v>
      </c>
      <c r="D506" s="1" t="s">
        <v>2</v>
      </c>
      <c r="E506" s="1">
        <v>2004</v>
      </c>
      <c r="F506" s="30" t="s">
        <v>716</v>
      </c>
    </row>
    <row r="507" spans="1:6">
      <c r="A507">
        <f t="shared" si="9"/>
        <v>181</v>
      </c>
      <c r="B507" s="1" t="s">
        <v>717</v>
      </c>
      <c r="D507" s="1" t="s">
        <v>2</v>
      </c>
      <c r="E507" s="1">
        <v>2004</v>
      </c>
      <c r="F507" s="30" t="s">
        <v>716</v>
      </c>
    </row>
    <row r="508" spans="1:6">
      <c r="A508">
        <f t="shared" si="9"/>
        <v>182</v>
      </c>
      <c r="B508" s="1" t="s">
        <v>718</v>
      </c>
      <c r="C508" s="1" t="s">
        <v>719</v>
      </c>
      <c r="D508" s="1" t="s">
        <v>2</v>
      </c>
      <c r="E508" s="1">
        <v>2011</v>
      </c>
      <c r="F508" s="30">
        <v>1977</v>
      </c>
    </row>
    <row r="509" spans="1:6">
      <c r="A509">
        <f t="shared" si="9"/>
        <v>183</v>
      </c>
      <c r="B509" s="1" t="s">
        <v>720</v>
      </c>
      <c r="D509" s="1" t="s">
        <v>2</v>
      </c>
      <c r="E509" s="1">
        <v>2012</v>
      </c>
      <c r="F509" s="30">
        <v>1892</v>
      </c>
    </row>
    <row r="510" spans="1:6">
      <c r="A510">
        <f t="shared" si="9"/>
        <v>184</v>
      </c>
      <c r="B510" s="1" t="s">
        <v>721</v>
      </c>
      <c r="D510" s="1" t="s">
        <v>2</v>
      </c>
      <c r="E510" s="1">
        <v>2009</v>
      </c>
      <c r="F510" s="30" t="s">
        <v>444</v>
      </c>
    </row>
    <row r="511" spans="1:6">
      <c r="A511">
        <f t="shared" si="9"/>
        <v>185</v>
      </c>
      <c r="B511" s="1" t="s">
        <v>722</v>
      </c>
      <c r="D511" s="1" t="s">
        <v>2</v>
      </c>
      <c r="E511" s="1">
        <v>2014</v>
      </c>
      <c r="F511" s="30">
        <v>1917</v>
      </c>
    </row>
    <row r="512" spans="1:6">
      <c r="A512">
        <f t="shared" si="9"/>
        <v>186</v>
      </c>
      <c r="B512" s="1" t="s">
        <v>723</v>
      </c>
      <c r="C512" s="1" t="s">
        <v>724</v>
      </c>
      <c r="D512" s="1" t="s">
        <v>2</v>
      </c>
      <c r="E512" s="1">
        <v>2012</v>
      </c>
      <c r="F512" s="30">
        <v>1973</v>
      </c>
    </row>
    <row r="513" spans="1:6">
      <c r="A513">
        <f t="shared" si="9"/>
        <v>187</v>
      </c>
      <c r="B513" s="1" t="s">
        <v>725</v>
      </c>
      <c r="D513" s="1" t="s">
        <v>2</v>
      </c>
      <c r="E513" s="1">
        <v>2011</v>
      </c>
      <c r="F513" s="30">
        <v>1936</v>
      </c>
    </row>
    <row r="514" spans="1:6">
      <c r="A514">
        <f t="shared" si="9"/>
        <v>188</v>
      </c>
      <c r="B514" s="1" t="s">
        <v>726</v>
      </c>
      <c r="D514" s="1" t="s">
        <v>2</v>
      </c>
      <c r="E514" s="1">
        <v>2011</v>
      </c>
      <c r="F514" s="30">
        <v>1936</v>
      </c>
    </row>
    <row r="515" spans="1:6">
      <c r="A515">
        <f t="shared" si="9"/>
        <v>189</v>
      </c>
      <c r="B515" s="1" t="s">
        <v>727</v>
      </c>
      <c r="D515" s="1" t="s">
        <v>2</v>
      </c>
      <c r="E515" s="1">
        <v>2011</v>
      </c>
      <c r="F515" s="30">
        <v>1936</v>
      </c>
    </row>
    <row r="516" spans="1:6">
      <c r="A516">
        <f t="shared" si="9"/>
        <v>190</v>
      </c>
      <c r="B516" s="1" t="s">
        <v>728</v>
      </c>
      <c r="D516" s="1" t="s">
        <v>2</v>
      </c>
      <c r="E516" s="1">
        <v>2011</v>
      </c>
      <c r="F516" s="30">
        <v>1936</v>
      </c>
    </row>
    <row r="517" spans="1:6">
      <c r="A517">
        <f t="shared" si="9"/>
        <v>191</v>
      </c>
      <c r="B517" s="1" t="s">
        <v>729</v>
      </c>
      <c r="C517" s="1" t="s">
        <v>730</v>
      </c>
      <c r="D517" s="1" t="s">
        <v>2</v>
      </c>
      <c r="E517" s="1">
        <v>2011</v>
      </c>
      <c r="F517" s="30">
        <v>1936</v>
      </c>
    </row>
    <row r="518" spans="1:6">
      <c r="A518">
        <f t="shared" si="9"/>
        <v>192</v>
      </c>
      <c r="B518" s="1" t="s">
        <v>731</v>
      </c>
      <c r="C518" s="1" t="s">
        <v>732</v>
      </c>
      <c r="D518" s="1" t="s">
        <v>2</v>
      </c>
      <c r="E518" s="1">
        <v>2011</v>
      </c>
      <c r="F518" s="30">
        <v>1936</v>
      </c>
    </row>
    <row r="519" spans="1:6">
      <c r="A519">
        <f t="shared" si="9"/>
        <v>193</v>
      </c>
      <c r="B519" s="1" t="s">
        <v>733</v>
      </c>
      <c r="D519" s="1" t="s">
        <v>2</v>
      </c>
      <c r="E519" s="1">
        <v>2008</v>
      </c>
      <c r="F519" s="30">
        <v>1996</v>
      </c>
    </row>
    <row r="520" spans="1:6">
      <c r="A520">
        <f t="shared" ref="A520:A576" si="10">A519+1</f>
        <v>194</v>
      </c>
      <c r="B520" s="1" t="s">
        <v>734</v>
      </c>
      <c r="C520" s="1" t="s">
        <v>735</v>
      </c>
      <c r="D520" s="1" t="s">
        <v>2</v>
      </c>
      <c r="E520" s="1">
        <v>2014</v>
      </c>
      <c r="F520" s="30">
        <v>1922</v>
      </c>
    </row>
    <row r="521" spans="1:6">
      <c r="A521">
        <f t="shared" si="10"/>
        <v>195</v>
      </c>
      <c r="B521" s="1" t="s">
        <v>736</v>
      </c>
      <c r="D521" s="1" t="s">
        <v>2</v>
      </c>
      <c r="E521" s="1">
        <v>2014</v>
      </c>
      <c r="F521" s="31">
        <v>15035</v>
      </c>
    </row>
    <row r="522" spans="1:6">
      <c r="A522">
        <f t="shared" si="10"/>
        <v>196</v>
      </c>
      <c r="B522" s="1" t="s">
        <v>737</v>
      </c>
      <c r="C522" s="1" t="s">
        <v>738</v>
      </c>
      <c r="D522" s="1" t="s">
        <v>2</v>
      </c>
      <c r="E522" s="1">
        <v>2017</v>
      </c>
      <c r="F522" s="30">
        <v>1935</v>
      </c>
    </row>
    <row r="523" spans="1:6">
      <c r="A523">
        <f t="shared" si="10"/>
        <v>197</v>
      </c>
      <c r="B523" s="1" t="s">
        <v>739</v>
      </c>
      <c r="C523" s="1" t="s">
        <v>740</v>
      </c>
      <c r="D523" s="1" t="s">
        <v>2</v>
      </c>
      <c r="E523" s="1">
        <v>2009</v>
      </c>
      <c r="F523" s="30" t="s">
        <v>42</v>
      </c>
    </row>
    <row r="524" spans="1:6">
      <c r="A524">
        <f t="shared" si="10"/>
        <v>198</v>
      </c>
      <c r="B524" s="1" t="s">
        <v>741</v>
      </c>
      <c r="D524" s="1" t="s">
        <v>2</v>
      </c>
      <c r="E524" s="1">
        <v>2016</v>
      </c>
      <c r="F524" s="30">
        <v>1949</v>
      </c>
    </row>
    <row r="525" spans="1:6">
      <c r="A525">
        <f t="shared" si="10"/>
        <v>199</v>
      </c>
      <c r="B525" s="1" t="s">
        <v>742</v>
      </c>
      <c r="C525" s="1" t="s">
        <v>743</v>
      </c>
      <c r="D525" s="1" t="s">
        <v>2</v>
      </c>
      <c r="E525" s="1">
        <v>2011</v>
      </c>
      <c r="F525" s="30">
        <v>1980</v>
      </c>
    </row>
    <row r="526" spans="1:6">
      <c r="A526">
        <f t="shared" si="10"/>
        <v>200</v>
      </c>
      <c r="B526" s="1" t="s">
        <v>744</v>
      </c>
      <c r="C526" s="1" t="s">
        <v>745</v>
      </c>
      <c r="D526" s="1" t="s">
        <v>2</v>
      </c>
      <c r="E526" s="1">
        <v>2015</v>
      </c>
      <c r="F526" s="30">
        <v>1945</v>
      </c>
    </row>
    <row r="527" spans="1:6">
      <c r="A527">
        <f t="shared" si="10"/>
        <v>201</v>
      </c>
      <c r="B527" s="1" t="s">
        <v>746</v>
      </c>
      <c r="D527" s="1" t="s">
        <v>2</v>
      </c>
      <c r="E527" s="1">
        <v>2014</v>
      </c>
      <c r="F527" s="30">
        <v>2007</v>
      </c>
    </row>
    <row r="528" spans="1:6">
      <c r="A528">
        <f t="shared" si="10"/>
        <v>202</v>
      </c>
      <c r="B528" s="1" t="s">
        <v>747</v>
      </c>
      <c r="D528" s="1" t="s">
        <v>2</v>
      </c>
      <c r="E528" s="1">
        <v>2014</v>
      </c>
      <c r="F528" s="30">
        <v>1997</v>
      </c>
    </row>
    <row r="529" spans="1:6">
      <c r="A529">
        <f t="shared" si="10"/>
        <v>203</v>
      </c>
      <c r="B529" s="1" t="s">
        <v>748</v>
      </c>
      <c r="D529" s="1" t="s">
        <v>2</v>
      </c>
      <c r="E529" s="1">
        <v>2014</v>
      </c>
      <c r="F529" s="30">
        <v>1997</v>
      </c>
    </row>
    <row r="530" spans="1:6">
      <c r="A530">
        <f t="shared" si="10"/>
        <v>204</v>
      </c>
      <c r="B530" s="1" t="s">
        <v>749</v>
      </c>
      <c r="C530" s="1" t="s">
        <v>750</v>
      </c>
      <c r="D530" s="1" t="s">
        <v>2</v>
      </c>
      <c r="E530" s="1">
        <v>2012</v>
      </c>
      <c r="F530" s="30" t="s">
        <v>609</v>
      </c>
    </row>
    <row r="531" spans="1:6">
      <c r="A531">
        <f t="shared" si="10"/>
        <v>205</v>
      </c>
      <c r="B531" s="1" t="s">
        <v>751</v>
      </c>
      <c r="D531" s="1" t="s">
        <v>2</v>
      </c>
      <c r="E531" s="1">
        <v>2011</v>
      </c>
      <c r="F531" s="30">
        <v>1981</v>
      </c>
    </row>
    <row r="532" spans="1:6">
      <c r="A532">
        <f t="shared" si="10"/>
        <v>206</v>
      </c>
      <c r="B532" s="1" t="s">
        <v>817</v>
      </c>
      <c r="C532" s="1" t="s">
        <v>818</v>
      </c>
      <c r="D532" s="1" t="s">
        <v>2</v>
      </c>
      <c r="E532" s="1">
        <v>2010</v>
      </c>
      <c r="F532" s="30">
        <v>1976</v>
      </c>
    </row>
    <row r="533" spans="1:6">
      <c r="A533">
        <f t="shared" si="10"/>
        <v>207</v>
      </c>
      <c r="B533" s="1" t="s">
        <v>819</v>
      </c>
      <c r="D533" s="1" t="s">
        <v>2</v>
      </c>
      <c r="E533" s="1">
        <v>2010</v>
      </c>
      <c r="F533" s="30" t="s">
        <v>60</v>
      </c>
    </row>
    <row r="534" spans="1:6">
      <c r="A534">
        <f t="shared" si="10"/>
        <v>208</v>
      </c>
      <c r="B534" s="1" t="s">
        <v>820</v>
      </c>
      <c r="C534" s="1" t="s">
        <v>821</v>
      </c>
      <c r="D534" s="1" t="s">
        <v>2</v>
      </c>
      <c r="E534" s="1">
        <v>2007</v>
      </c>
      <c r="F534" s="30">
        <v>1909</v>
      </c>
    </row>
    <row r="535" spans="1:6">
      <c r="A535">
        <f t="shared" si="10"/>
        <v>209</v>
      </c>
      <c r="B535" s="1" t="s">
        <v>822</v>
      </c>
      <c r="D535" s="1" t="s">
        <v>2</v>
      </c>
      <c r="E535" s="1">
        <v>2013</v>
      </c>
      <c r="F535" s="30">
        <v>1966</v>
      </c>
    </row>
    <row r="536" spans="1:6">
      <c r="A536">
        <f t="shared" si="10"/>
        <v>210</v>
      </c>
      <c r="B536" s="1" t="s">
        <v>823</v>
      </c>
      <c r="D536" s="1" t="s">
        <v>2</v>
      </c>
      <c r="E536" s="1">
        <v>2008</v>
      </c>
      <c r="F536" s="30" t="s">
        <v>28</v>
      </c>
    </row>
    <row r="537" spans="1:6">
      <c r="A537">
        <f t="shared" si="10"/>
        <v>211</v>
      </c>
      <c r="B537" s="1" t="s">
        <v>824</v>
      </c>
      <c r="C537" s="1" t="s">
        <v>825</v>
      </c>
      <c r="D537" s="1" t="s">
        <v>2</v>
      </c>
      <c r="E537" s="1">
        <v>2015</v>
      </c>
      <c r="F537" s="30">
        <v>1973</v>
      </c>
    </row>
    <row r="538" spans="1:6">
      <c r="A538">
        <f t="shared" si="10"/>
        <v>212</v>
      </c>
      <c r="B538" s="1" t="s">
        <v>826</v>
      </c>
      <c r="D538" s="1" t="s">
        <v>2</v>
      </c>
      <c r="E538" s="1">
        <v>2012</v>
      </c>
      <c r="F538" s="30">
        <v>1972</v>
      </c>
    </row>
    <row r="539" spans="1:6">
      <c r="A539">
        <f t="shared" si="10"/>
        <v>213</v>
      </c>
      <c r="B539" s="1" t="s">
        <v>827</v>
      </c>
      <c r="C539" s="1" t="s">
        <v>828</v>
      </c>
      <c r="D539" s="1" t="s">
        <v>2</v>
      </c>
      <c r="E539" s="1">
        <v>2007</v>
      </c>
      <c r="F539" s="30">
        <v>2000</v>
      </c>
    </row>
    <row r="540" spans="1:6">
      <c r="A540">
        <f t="shared" si="10"/>
        <v>214</v>
      </c>
      <c r="B540" s="1" t="s">
        <v>829</v>
      </c>
      <c r="C540" s="1" t="s">
        <v>830</v>
      </c>
      <c r="D540" s="1" t="s">
        <v>2</v>
      </c>
      <c r="E540" s="1">
        <v>2011</v>
      </c>
      <c r="F540" s="30">
        <v>1933</v>
      </c>
    </row>
    <row r="541" spans="1:6">
      <c r="A541">
        <f t="shared" si="10"/>
        <v>215</v>
      </c>
      <c r="B541" s="1" t="s">
        <v>831</v>
      </c>
      <c r="D541" s="1" t="s">
        <v>2</v>
      </c>
      <c r="E541" s="1">
        <v>2009</v>
      </c>
      <c r="F541" s="30">
        <v>1995</v>
      </c>
    </row>
    <row r="542" spans="1:6">
      <c r="A542">
        <f t="shared" si="10"/>
        <v>216</v>
      </c>
      <c r="B542" s="1" t="s">
        <v>832</v>
      </c>
      <c r="D542" s="1" t="s">
        <v>2</v>
      </c>
      <c r="E542" s="1">
        <v>2012</v>
      </c>
      <c r="F542" s="30">
        <v>1972</v>
      </c>
    </row>
    <row r="543" spans="1:6">
      <c r="A543">
        <f t="shared" si="10"/>
        <v>217</v>
      </c>
      <c r="B543" s="1" t="s">
        <v>833</v>
      </c>
      <c r="D543" s="1" t="s">
        <v>2</v>
      </c>
      <c r="E543" s="1">
        <v>2012</v>
      </c>
      <c r="F543" s="30" t="s">
        <v>60</v>
      </c>
    </row>
    <row r="544" spans="1:6">
      <c r="A544">
        <f t="shared" si="10"/>
        <v>218</v>
      </c>
      <c r="B544" s="1" t="s">
        <v>834</v>
      </c>
      <c r="D544" s="1" t="s">
        <v>2</v>
      </c>
      <c r="E544" s="1">
        <v>2012</v>
      </c>
      <c r="F544" s="30">
        <v>1972</v>
      </c>
    </row>
    <row r="545" spans="1:6">
      <c r="A545">
        <f t="shared" si="10"/>
        <v>219</v>
      </c>
      <c r="B545" s="1" t="s">
        <v>835</v>
      </c>
      <c r="D545" s="1" t="s">
        <v>2</v>
      </c>
      <c r="E545" s="1">
        <v>2007</v>
      </c>
      <c r="F545" s="30">
        <v>1908</v>
      </c>
    </row>
    <row r="546" spans="1:6">
      <c r="A546">
        <f t="shared" si="10"/>
        <v>220</v>
      </c>
      <c r="B546" s="1" t="s">
        <v>836</v>
      </c>
      <c r="D546" s="1" t="s">
        <v>2</v>
      </c>
      <c r="E546" s="1">
        <v>2006</v>
      </c>
      <c r="F546" s="30" t="s">
        <v>837</v>
      </c>
    </row>
    <row r="547" spans="1:6">
      <c r="A547">
        <f t="shared" si="10"/>
        <v>221</v>
      </c>
      <c r="B547" s="1" t="s">
        <v>838</v>
      </c>
      <c r="C547" s="1" t="s">
        <v>839</v>
      </c>
      <c r="D547" s="1" t="s">
        <v>2</v>
      </c>
      <c r="E547" s="1">
        <v>2000</v>
      </c>
      <c r="F547" s="30" t="s">
        <v>60</v>
      </c>
    </row>
    <row r="548" spans="1:6">
      <c r="A548">
        <f t="shared" si="10"/>
        <v>222</v>
      </c>
      <c r="B548" s="1" t="s">
        <v>840</v>
      </c>
      <c r="C548" s="1" t="s">
        <v>841</v>
      </c>
      <c r="D548" s="1" t="s">
        <v>2</v>
      </c>
      <c r="E548" s="1">
        <v>2000</v>
      </c>
      <c r="F548" s="30" t="s">
        <v>60</v>
      </c>
    </row>
    <row r="549" spans="1:6">
      <c r="A549">
        <f t="shared" si="10"/>
        <v>223</v>
      </c>
      <c r="B549" s="1" t="s">
        <v>842</v>
      </c>
      <c r="C549" s="1" t="s">
        <v>843</v>
      </c>
      <c r="D549" s="1" t="s">
        <v>2</v>
      </c>
      <c r="E549" s="1">
        <v>2000</v>
      </c>
      <c r="F549" s="30" t="s">
        <v>60</v>
      </c>
    </row>
    <row r="550" spans="1:6">
      <c r="A550">
        <f t="shared" si="10"/>
        <v>224</v>
      </c>
      <c r="B550" s="1" t="s">
        <v>844</v>
      </c>
      <c r="C550" s="1" t="s">
        <v>845</v>
      </c>
      <c r="D550" s="1" t="s">
        <v>2</v>
      </c>
      <c r="E550" s="1">
        <v>2000</v>
      </c>
      <c r="F550" s="30" t="s">
        <v>60</v>
      </c>
    </row>
    <row r="551" spans="1:6">
      <c r="A551">
        <f t="shared" si="10"/>
        <v>225</v>
      </c>
      <c r="B551" s="1" t="s">
        <v>846</v>
      </c>
      <c r="C551" s="1" t="s">
        <v>847</v>
      </c>
      <c r="D551" s="1" t="s">
        <v>2</v>
      </c>
      <c r="E551" s="1">
        <v>2000</v>
      </c>
      <c r="F551" s="30" t="s">
        <v>60</v>
      </c>
    </row>
    <row r="552" spans="1:6">
      <c r="A552">
        <f t="shared" si="10"/>
        <v>226</v>
      </c>
      <c r="B552" s="1" t="s">
        <v>848</v>
      </c>
      <c r="D552" s="1" t="s">
        <v>2</v>
      </c>
      <c r="E552" s="1">
        <v>2009</v>
      </c>
      <c r="F552" s="30" t="s">
        <v>609</v>
      </c>
    </row>
    <row r="553" spans="1:6">
      <c r="A553">
        <f t="shared" si="10"/>
        <v>227</v>
      </c>
      <c r="B553" s="1" t="s">
        <v>849</v>
      </c>
      <c r="D553" s="1" t="s">
        <v>2</v>
      </c>
      <c r="E553" s="1">
        <v>2012</v>
      </c>
      <c r="F553" s="30">
        <v>1951</v>
      </c>
    </row>
    <row r="554" spans="1:6">
      <c r="A554">
        <f t="shared" si="10"/>
        <v>228</v>
      </c>
      <c r="B554" s="1" t="s">
        <v>850</v>
      </c>
      <c r="C554" s="1" t="s">
        <v>851</v>
      </c>
      <c r="D554" s="1" t="s">
        <v>2</v>
      </c>
      <c r="E554" s="1">
        <v>2012</v>
      </c>
      <c r="F554" s="30">
        <v>1934</v>
      </c>
    </row>
    <row r="555" spans="1:6">
      <c r="A555">
        <f t="shared" si="10"/>
        <v>229</v>
      </c>
      <c r="B555" s="1" t="s">
        <v>852</v>
      </c>
      <c r="D555" s="1" t="s">
        <v>2</v>
      </c>
      <c r="E555" s="1">
        <v>2012</v>
      </c>
      <c r="F555" s="30">
        <v>1892</v>
      </c>
    </row>
    <row r="556" spans="1:6">
      <c r="A556">
        <f t="shared" si="10"/>
        <v>230</v>
      </c>
      <c r="B556" s="1" t="s">
        <v>853</v>
      </c>
      <c r="D556" s="1" t="s">
        <v>2</v>
      </c>
      <c r="E556" s="1">
        <v>2008</v>
      </c>
      <c r="F556" s="30" t="s">
        <v>60</v>
      </c>
    </row>
    <row r="557" spans="1:6">
      <c r="A557">
        <f t="shared" si="10"/>
        <v>231</v>
      </c>
      <c r="B557" s="1" t="s">
        <v>854</v>
      </c>
      <c r="D557" s="1" t="s">
        <v>2</v>
      </c>
      <c r="E557" s="1">
        <v>2011</v>
      </c>
      <c r="F557" s="30">
        <v>1938</v>
      </c>
    </row>
    <row r="558" spans="1:6">
      <c r="A558">
        <f t="shared" si="10"/>
        <v>232</v>
      </c>
      <c r="B558" s="1" t="s">
        <v>855</v>
      </c>
      <c r="D558" s="1" t="s">
        <v>2</v>
      </c>
      <c r="E558" s="1">
        <v>2009</v>
      </c>
      <c r="F558" s="30" t="s">
        <v>60</v>
      </c>
    </row>
    <row r="559" spans="1:6">
      <c r="A559">
        <f t="shared" si="10"/>
        <v>233</v>
      </c>
      <c r="B559" s="1" t="s">
        <v>856</v>
      </c>
      <c r="D559" s="1" t="s">
        <v>2</v>
      </c>
      <c r="E559" s="1">
        <v>2008</v>
      </c>
      <c r="F559" s="30" t="s">
        <v>60</v>
      </c>
    </row>
    <row r="560" spans="1:6">
      <c r="A560">
        <f t="shared" si="10"/>
        <v>234</v>
      </c>
      <c r="B560" s="1" t="s">
        <v>857</v>
      </c>
      <c r="D560" s="1" t="s">
        <v>2</v>
      </c>
      <c r="E560" s="1">
        <v>2007</v>
      </c>
      <c r="F560" s="30">
        <v>1909</v>
      </c>
    </row>
    <row r="561" spans="1:6">
      <c r="A561">
        <f t="shared" si="10"/>
        <v>235</v>
      </c>
      <c r="B561" s="1" t="s">
        <v>858</v>
      </c>
      <c r="D561" s="1" t="s">
        <v>2</v>
      </c>
      <c r="E561" s="1">
        <v>2007</v>
      </c>
      <c r="F561" s="30">
        <v>1908</v>
      </c>
    </row>
    <row r="562" spans="1:6">
      <c r="A562">
        <f t="shared" si="10"/>
        <v>236</v>
      </c>
      <c r="B562" s="1" t="s">
        <v>859</v>
      </c>
      <c r="D562" s="1" t="s">
        <v>2</v>
      </c>
      <c r="E562" s="1">
        <v>2007</v>
      </c>
      <c r="F562" s="30">
        <v>1908</v>
      </c>
    </row>
    <row r="563" spans="1:6">
      <c r="A563">
        <f t="shared" si="10"/>
        <v>237</v>
      </c>
      <c r="B563" s="1" t="s">
        <v>860</v>
      </c>
      <c r="C563" s="1" t="s">
        <v>861</v>
      </c>
      <c r="D563" s="1" t="s">
        <v>2</v>
      </c>
      <c r="E563" s="1">
        <v>2014</v>
      </c>
      <c r="F563" s="30">
        <v>1879</v>
      </c>
    </row>
    <row r="564" spans="1:6">
      <c r="A564">
        <f t="shared" si="10"/>
        <v>238</v>
      </c>
      <c r="B564" s="1" t="s">
        <v>862</v>
      </c>
      <c r="C564" s="1" t="s">
        <v>514</v>
      </c>
      <c r="D564" s="1" t="s">
        <v>2</v>
      </c>
      <c r="E564" s="1">
        <v>2016</v>
      </c>
      <c r="F564" s="30">
        <v>1985</v>
      </c>
    </row>
    <row r="565" spans="1:6">
      <c r="A565">
        <f t="shared" si="10"/>
        <v>239</v>
      </c>
      <c r="B565" s="1" t="s">
        <v>863</v>
      </c>
      <c r="C565" s="1" t="s">
        <v>864</v>
      </c>
      <c r="D565" s="1" t="s">
        <v>2</v>
      </c>
      <c r="E565" s="1">
        <v>2012</v>
      </c>
      <c r="F565" s="30">
        <v>1993</v>
      </c>
    </row>
    <row r="566" spans="1:6">
      <c r="A566">
        <f t="shared" si="10"/>
        <v>240</v>
      </c>
      <c r="B566" s="1" t="s">
        <v>865</v>
      </c>
      <c r="D566" s="1" t="s">
        <v>2</v>
      </c>
      <c r="E566" s="1">
        <v>2016</v>
      </c>
      <c r="F566" s="32">
        <v>40360</v>
      </c>
    </row>
    <row r="567" spans="1:6">
      <c r="A567">
        <f t="shared" si="10"/>
        <v>241</v>
      </c>
      <c r="B567" s="1" t="s">
        <v>866</v>
      </c>
      <c r="C567" s="1" t="s">
        <v>867</v>
      </c>
      <c r="D567" s="1" t="s">
        <v>2</v>
      </c>
      <c r="E567" s="1">
        <v>2015</v>
      </c>
      <c r="F567" s="30">
        <v>1970</v>
      </c>
    </row>
    <row r="568" spans="1:6">
      <c r="A568">
        <f t="shared" si="10"/>
        <v>242</v>
      </c>
      <c r="B568" s="1" t="s">
        <v>868</v>
      </c>
      <c r="C568" s="1" t="s">
        <v>869</v>
      </c>
      <c r="D568" s="1" t="s">
        <v>2</v>
      </c>
      <c r="E568" s="1">
        <v>2017</v>
      </c>
      <c r="F568" s="32">
        <v>24532</v>
      </c>
    </row>
    <row r="569" spans="1:6">
      <c r="A569">
        <f t="shared" si="10"/>
        <v>243</v>
      </c>
      <c r="B569" s="1" t="s">
        <v>870</v>
      </c>
      <c r="D569" s="1" t="s">
        <v>2</v>
      </c>
      <c r="E569" s="1">
        <v>2008</v>
      </c>
      <c r="F569" s="30" t="s">
        <v>60</v>
      </c>
    </row>
    <row r="570" spans="1:6">
      <c r="A570">
        <f t="shared" si="10"/>
        <v>244</v>
      </c>
      <c r="B570" s="1" t="s">
        <v>871</v>
      </c>
      <c r="D570" s="1" t="s">
        <v>71</v>
      </c>
      <c r="E570" s="1">
        <v>2016</v>
      </c>
      <c r="F570" s="30">
        <v>1970</v>
      </c>
    </row>
    <row r="571" spans="1:6">
      <c r="A571">
        <f t="shared" si="10"/>
        <v>245</v>
      </c>
      <c r="B571" s="1" t="s">
        <v>872</v>
      </c>
      <c r="D571" s="1" t="s">
        <v>2</v>
      </c>
      <c r="E571" s="1">
        <v>2016</v>
      </c>
      <c r="F571" s="30">
        <v>1988</v>
      </c>
    </row>
    <row r="572" spans="1:6">
      <c r="A572">
        <f t="shared" si="10"/>
        <v>246</v>
      </c>
      <c r="B572" s="1" t="s">
        <v>873</v>
      </c>
      <c r="D572" s="1" t="s">
        <v>2</v>
      </c>
      <c r="E572" s="1">
        <v>2012</v>
      </c>
      <c r="F572" s="30">
        <v>1972</v>
      </c>
    </row>
    <row r="573" spans="1:6">
      <c r="A573">
        <f t="shared" si="10"/>
        <v>247</v>
      </c>
      <c r="B573" s="1" t="s">
        <v>874</v>
      </c>
      <c r="D573" s="1" t="s">
        <v>2</v>
      </c>
      <c r="E573" s="1">
        <v>2016</v>
      </c>
      <c r="F573" s="30">
        <v>1878</v>
      </c>
    </row>
    <row r="574" spans="1:6">
      <c r="A574">
        <f t="shared" si="10"/>
        <v>248</v>
      </c>
      <c r="B574" s="1" t="s">
        <v>875</v>
      </c>
      <c r="D574" s="1" t="s">
        <v>2</v>
      </c>
      <c r="E574" s="1">
        <v>2009</v>
      </c>
      <c r="F574" s="30" t="s">
        <v>60</v>
      </c>
    </row>
    <row r="575" spans="1:6">
      <c r="A575">
        <f t="shared" si="10"/>
        <v>249</v>
      </c>
      <c r="B575" s="1" t="s">
        <v>876</v>
      </c>
      <c r="D575" s="1" t="s">
        <v>2</v>
      </c>
      <c r="E575" s="1">
        <v>2004</v>
      </c>
      <c r="F575" s="30" t="s">
        <v>60</v>
      </c>
    </row>
    <row r="576" spans="1:6">
      <c r="A576">
        <f t="shared" si="10"/>
        <v>250</v>
      </c>
      <c r="B576" s="1" t="s">
        <v>877</v>
      </c>
      <c r="D576" s="1" t="s">
        <v>2</v>
      </c>
      <c r="E576" s="1">
        <v>2016</v>
      </c>
      <c r="F576" s="30">
        <v>1985</v>
      </c>
    </row>
    <row r="577" spans="1:6">
      <c r="A577" s="3"/>
      <c r="B577" s="4" t="s">
        <v>925</v>
      </c>
      <c r="C577" s="77">
        <f>A784</f>
        <v>207</v>
      </c>
      <c r="D577" s="79"/>
      <c r="E577" s="79"/>
      <c r="F577" s="78"/>
    </row>
    <row r="578" spans="1:6">
      <c r="A578">
        <v>1</v>
      </c>
      <c r="B578" s="1" t="s">
        <v>878</v>
      </c>
      <c r="D578" s="1" t="s">
        <v>2</v>
      </c>
      <c r="E578" s="1">
        <v>2015</v>
      </c>
      <c r="F578" s="30">
        <v>2014</v>
      </c>
    </row>
    <row r="579" spans="1:6">
      <c r="A579">
        <f t="shared" ref="A579:A642" si="11">A578+1</f>
        <v>2</v>
      </c>
      <c r="B579" s="1" t="s">
        <v>879</v>
      </c>
      <c r="D579" s="1" t="s">
        <v>2</v>
      </c>
      <c r="E579" s="1">
        <v>2008</v>
      </c>
      <c r="F579" s="30">
        <v>1856</v>
      </c>
    </row>
    <row r="580" spans="1:6">
      <c r="A580">
        <f t="shared" si="11"/>
        <v>3</v>
      </c>
      <c r="B580" s="1" t="s">
        <v>880</v>
      </c>
      <c r="D580" s="1" t="s">
        <v>2</v>
      </c>
      <c r="E580" s="1">
        <v>2015</v>
      </c>
      <c r="F580" s="30">
        <v>1959</v>
      </c>
    </row>
    <row r="581" spans="1:6">
      <c r="A581">
        <f t="shared" si="11"/>
        <v>4</v>
      </c>
      <c r="B581" s="1" t="s">
        <v>881</v>
      </c>
      <c r="D581" s="1" t="s">
        <v>2</v>
      </c>
      <c r="E581" s="1">
        <v>2009</v>
      </c>
      <c r="F581" s="30">
        <v>1893</v>
      </c>
    </row>
    <row r="582" spans="1:6">
      <c r="A582">
        <f t="shared" si="11"/>
        <v>5</v>
      </c>
      <c r="B582" s="1" t="s">
        <v>882</v>
      </c>
      <c r="D582" s="1" t="s">
        <v>2</v>
      </c>
      <c r="E582" s="1">
        <v>2003</v>
      </c>
      <c r="F582" s="30">
        <v>1851</v>
      </c>
    </row>
    <row r="583" spans="1:6">
      <c r="A583">
        <f t="shared" si="11"/>
        <v>6</v>
      </c>
      <c r="B583" s="1" t="s">
        <v>883</v>
      </c>
      <c r="D583" s="1" t="s">
        <v>2</v>
      </c>
      <c r="E583" s="1">
        <v>2003</v>
      </c>
      <c r="F583" s="30" t="s">
        <v>884</v>
      </c>
    </row>
    <row r="584" spans="1:6">
      <c r="A584">
        <f t="shared" si="11"/>
        <v>7</v>
      </c>
      <c r="B584" s="1" t="s">
        <v>885</v>
      </c>
      <c r="D584" s="1" t="s">
        <v>2</v>
      </c>
      <c r="E584" s="1">
        <v>2003</v>
      </c>
      <c r="F584" s="30">
        <v>1864</v>
      </c>
    </row>
    <row r="585" spans="1:6">
      <c r="A585">
        <f t="shared" si="11"/>
        <v>8</v>
      </c>
      <c r="B585" s="1" t="s">
        <v>886</v>
      </c>
      <c r="D585" s="1" t="s">
        <v>2</v>
      </c>
      <c r="E585" s="1">
        <v>2012</v>
      </c>
      <c r="F585" s="30">
        <v>1903</v>
      </c>
    </row>
    <row r="586" spans="1:6">
      <c r="A586">
        <f t="shared" si="11"/>
        <v>9</v>
      </c>
      <c r="B586" s="1" t="s">
        <v>887</v>
      </c>
      <c r="D586" s="1" t="s">
        <v>2</v>
      </c>
      <c r="E586" s="1">
        <v>2012</v>
      </c>
      <c r="F586" s="30">
        <v>1911</v>
      </c>
    </row>
    <row r="587" spans="1:6">
      <c r="A587">
        <f t="shared" si="11"/>
        <v>10</v>
      </c>
      <c r="B587" s="1" t="s">
        <v>888</v>
      </c>
      <c r="D587" s="1" t="s">
        <v>2</v>
      </c>
      <c r="E587" s="1">
        <v>2014</v>
      </c>
      <c r="F587" s="30">
        <v>1916</v>
      </c>
    </row>
    <row r="588" spans="1:6">
      <c r="A588">
        <f t="shared" si="11"/>
        <v>11</v>
      </c>
      <c r="B588" s="1" t="s">
        <v>889</v>
      </c>
      <c r="D588" s="1" t="s">
        <v>2</v>
      </c>
      <c r="E588" s="1">
        <v>2017</v>
      </c>
      <c r="F588" s="30">
        <v>1900</v>
      </c>
    </row>
    <row r="589" spans="1:6">
      <c r="A589">
        <f t="shared" si="11"/>
        <v>12</v>
      </c>
      <c r="B589" s="1" t="s">
        <v>890</v>
      </c>
      <c r="D589" s="1" t="s">
        <v>71</v>
      </c>
      <c r="E589" s="1">
        <v>2017</v>
      </c>
      <c r="F589" s="30">
        <v>1972</v>
      </c>
    </row>
    <row r="590" spans="1:6">
      <c r="A590">
        <f t="shared" si="11"/>
        <v>13</v>
      </c>
      <c r="B590" s="1" t="s">
        <v>891</v>
      </c>
      <c r="D590" s="1" t="s">
        <v>2</v>
      </c>
      <c r="E590" s="1">
        <v>2003</v>
      </c>
      <c r="F590" s="30" t="s">
        <v>776</v>
      </c>
    </row>
    <row r="591" spans="1:6">
      <c r="A591">
        <f t="shared" si="11"/>
        <v>14</v>
      </c>
      <c r="B591" s="1" t="s">
        <v>892</v>
      </c>
      <c r="D591" s="1" t="s">
        <v>2</v>
      </c>
      <c r="E591" s="1">
        <v>2004</v>
      </c>
      <c r="F591" s="30" t="s">
        <v>893</v>
      </c>
    </row>
    <row r="592" spans="1:6">
      <c r="A592">
        <f t="shared" si="11"/>
        <v>15</v>
      </c>
      <c r="B592" s="1" t="s">
        <v>894</v>
      </c>
      <c r="D592" s="1" t="s">
        <v>2</v>
      </c>
      <c r="E592" s="1">
        <v>2015</v>
      </c>
      <c r="F592" s="30">
        <v>1932</v>
      </c>
    </row>
    <row r="593" spans="1:6">
      <c r="A593">
        <f t="shared" si="11"/>
        <v>16</v>
      </c>
      <c r="B593" s="1" t="s">
        <v>895</v>
      </c>
      <c r="D593" s="1" t="s">
        <v>2</v>
      </c>
      <c r="E593" s="1">
        <v>2015</v>
      </c>
      <c r="F593" s="30">
        <v>1925</v>
      </c>
    </row>
    <row r="594" spans="1:6">
      <c r="A594">
        <f t="shared" si="11"/>
        <v>17</v>
      </c>
      <c r="B594" s="1" t="s">
        <v>896</v>
      </c>
      <c r="D594" s="1" t="s">
        <v>2</v>
      </c>
      <c r="E594" s="1">
        <v>2015</v>
      </c>
      <c r="F594" s="30">
        <v>1925</v>
      </c>
    </row>
    <row r="595" spans="1:6">
      <c r="A595">
        <f t="shared" si="11"/>
        <v>18</v>
      </c>
      <c r="B595" s="1" t="s">
        <v>897</v>
      </c>
      <c r="D595" s="1" t="s">
        <v>2</v>
      </c>
      <c r="E595" s="1">
        <v>2015</v>
      </c>
      <c r="F595" s="30">
        <v>1898</v>
      </c>
    </row>
    <row r="596" spans="1:6">
      <c r="A596">
        <f t="shared" si="11"/>
        <v>19</v>
      </c>
      <c r="B596" s="1" t="s">
        <v>898</v>
      </c>
      <c r="D596" s="1" t="s">
        <v>2</v>
      </c>
      <c r="E596" s="1">
        <v>2015</v>
      </c>
      <c r="F596" s="30">
        <v>1925</v>
      </c>
    </row>
    <row r="597" spans="1:6">
      <c r="A597">
        <f t="shared" si="11"/>
        <v>20</v>
      </c>
      <c r="B597" s="1" t="s">
        <v>899</v>
      </c>
      <c r="D597" s="1" t="s">
        <v>2</v>
      </c>
      <c r="E597" s="1">
        <v>2015</v>
      </c>
      <c r="F597" s="30">
        <v>1963</v>
      </c>
    </row>
    <row r="598" spans="1:6">
      <c r="A598">
        <f t="shared" si="11"/>
        <v>21</v>
      </c>
      <c r="B598" s="1" t="s">
        <v>900</v>
      </c>
      <c r="D598" s="1" t="s">
        <v>2</v>
      </c>
      <c r="E598" s="1">
        <v>2015</v>
      </c>
      <c r="F598" s="30">
        <v>1942</v>
      </c>
    </row>
    <row r="599" spans="1:6">
      <c r="A599">
        <f t="shared" si="11"/>
        <v>22</v>
      </c>
      <c r="B599" s="1" t="s">
        <v>901</v>
      </c>
      <c r="D599" s="1" t="s">
        <v>2</v>
      </c>
      <c r="E599" s="1">
        <v>2015</v>
      </c>
      <c r="F599" s="30">
        <v>1913</v>
      </c>
    </row>
    <row r="600" spans="1:6">
      <c r="A600">
        <f t="shared" si="11"/>
        <v>23</v>
      </c>
      <c r="B600" s="1" t="s">
        <v>902</v>
      </c>
      <c r="D600" s="1" t="s">
        <v>2</v>
      </c>
      <c r="E600" s="1">
        <v>2013</v>
      </c>
      <c r="F600" s="30">
        <v>1967</v>
      </c>
    </row>
    <row r="601" spans="1:6">
      <c r="A601">
        <f t="shared" si="11"/>
        <v>24</v>
      </c>
      <c r="B601" s="1" t="s">
        <v>903</v>
      </c>
      <c r="D601" s="1" t="s">
        <v>2</v>
      </c>
      <c r="E601" s="1">
        <v>2017</v>
      </c>
      <c r="F601" s="30">
        <v>1963</v>
      </c>
    </row>
    <row r="602" spans="1:6">
      <c r="A602">
        <f t="shared" si="11"/>
        <v>25</v>
      </c>
      <c r="B602" s="1" t="s">
        <v>904</v>
      </c>
      <c r="D602" s="1" t="s">
        <v>2</v>
      </c>
      <c r="E602" s="1">
        <v>2016</v>
      </c>
      <c r="F602" s="30">
        <v>2006</v>
      </c>
    </row>
    <row r="603" spans="1:6">
      <c r="A603">
        <f t="shared" si="11"/>
        <v>26</v>
      </c>
      <c r="B603" s="1" t="s">
        <v>905</v>
      </c>
      <c r="D603" s="1" t="s">
        <v>2</v>
      </c>
      <c r="E603" s="1">
        <v>2015</v>
      </c>
      <c r="F603" s="30">
        <v>1955</v>
      </c>
    </row>
    <row r="604" spans="1:6">
      <c r="A604">
        <f t="shared" si="11"/>
        <v>27</v>
      </c>
      <c r="B604" s="1" t="s">
        <v>906</v>
      </c>
      <c r="D604" s="1" t="s">
        <v>2</v>
      </c>
      <c r="E604" s="1">
        <v>2003</v>
      </c>
      <c r="F604" s="30" t="s">
        <v>907</v>
      </c>
    </row>
    <row r="605" spans="1:6">
      <c r="A605">
        <f t="shared" si="11"/>
        <v>28</v>
      </c>
      <c r="B605" s="1" t="s">
        <v>908</v>
      </c>
      <c r="D605" s="1" t="s">
        <v>2</v>
      </c>
      <c r="E605" s="1">
        <v>2012</v>
      </c>
      <c r="F605" s="30">
        <v>1865</v>
      </c>
    </row>
    <row r="606" spans="1:6">
      <c r="A606">
        <f t="shared" si="11"/>
        <v>29</v>
      </c>
      <c r="B606" s="1" t="s">
        <v>909</v>
      </c>
      <c r="D606" s="1" t="s">
        <v>2</v>
      </c>
      <c r="E606" s="1">
        <v>2003</v>
      </c>
      <c r="F606" s="30" t="s">
        <v>714</v>
      </c>
    </row>
    <row r="607" spans="1:6">
      <c r="A607">
        <f t="shared" si="11"/>
        <v>30</v>
      </c>
      <c r="B607" s="1" t="s">
        <v>910</v>
      </c>
      <c r="D607" s="1" t="s">
        <v>2</v>
      </c>
      <c r="E607" s="1">
        <v>2017</v>
      </c>
      <c r="F607" s="30" t="s">
        <v>911</v>
      </c>
    </row>
    <row r="608" spans="1:6">
      <c r="A608">
        <f t="shared" si="11"/>
        <v>31</v>
      </c>
      <c r="B608" s="1" t="s">
        <v>912</v>
      </c>
      <c r="D608" s="1" t="s">
        <v>2</v>
      </c>
      <c r="E608" s="1">
        <v>2017</v>
      </c>
      <c r="F608" s="30">
        <v>1933</v>
      </c>
    </row>
    <row r="609" spans="1:6">
      <c r="A609">
        <f t="shared" si="11"/>
        <v>32</v>
      </c>
      <c r="B609" s="1" t="s">
        <v>913</v>
      </c>
      <c r="D609" s="1" t="s">
        <v>2</v>
      </c>
      <c r="E609" s="1">
        <v>2015</v>
      </c>
      <c r="F609" s="30">
        <v>1926</v>
      </c>
    </row>
    <row r="610" spans="1:6">
      <c r="A610">
        <f t="shared" si="11"/>
        <v>33</v>
      </c>
      <c r="B610" s="1" t="s">
        <v>914</v>
      </c>
      <c r="D610" s="1" t="s">
        <v>2</v>
      </c>
      <c r="E610" s="1">
        <v>2016</v>
      </c>
      <c r="F610" s="30">
        <v>1898</v>
      </c>
    </row>
    <row r="611" spans="1:6">
      <c r="A611">
        <f t="shared" si="11"/>
        <v>34</v>
      </c>
      <c r="B611" s="1" t="s">
        <v>915</v>
      </c>
      <c r="D611" s="1" t="s">
        <v>2</v>
      </c>
      <c r="E611" s="1">
        <v>2014</v>
      </c>
      <c r="F611" s="30">
        <v>1956</v>
      </c>
    </row>
    <row r="612" spans="1:6">
      <c r="A612">
        <f t="shared" si="11"/>
        <v>35</v>
      </c>
      <c r="B612" s="1" t="s">
        <v>916</v>
      </c>
      <c r="D612" s="1" t="s">
        <v>2</v>
      </c>
      <c r="E612" s="1">
        <v>2017</v>
      </c>
      <c r="F612" s="30">
        <v>1976</v>
      </c>
    </row>
    <row r="613" spans="1:6">
      <c r="A613">
        <f t="shared" si="11"/>
        <v>36</v>
      </c>
      <c r="B613" s="1" t="s">
        <v>917</v>
      </c>
      <c r="D613" s="1" t="s">
        <v>2</v>
      </c>
      <c r="E613" s="1">
        <v>2017</v>
      </c>
      <c r="F613" s="30">
        <v>1981</v>
      </c>
    </row>
    <row r="614" spans="1:6">
      <c r="A614">
        <f t="shared" si="11"/>
        <v>37</v>
      </c>
      <c r="B614" s="1" t="s">
        <v>918</v>
      </c>
      <c r="D614" s="1" t="s">
        <v>2</v>
      </c>
      <c r="E614" s="1">
        <v>2013</v>
      </c>
      <c r="F614" s="30">
        <v>1971</v>
      </c>
    </row>
    <row r="615" spans="1:6">
      <c r="A615">
        <f t="shared" si="11"/>
        <v>38</v>
      </c>
      <c r="B615" s="1" t="s">
        <v>919</v>
      </c>
      <c r="D615" s="1" t="s">
        <v>71</v>
      </c>
      <c r="E615" s="1">
        <v>2016</v>
      </c>
      <c r="F615" s="30">
        <v>2014</v>
      </c>
    </row>
    <row r="616" spans="1:6">
      <c r="A616">
        <f t="shared" si="11"/>
        <v>39</v>
      </c>
      <c r="B616" s="1" t="s">
        <v>920</v>
      </c>
      <c r="D616" s="1" t="s">
        <v>2</v>
      </c>
      <c r="E616" s="1">
        <v>2015</v>
      </c>
      <c r="F616" s="30">
        <v>1964</v>
      </c>
    </row>
    <row r="617" spans="1:6">
      <c r="A617">
        <f t="shared" si="11"/>
        <v>40</v>
      </c>
      <c r="B617" s="1" t="s">
        <v>921</v>
      </c>
      <c r="D617" s="1" t="s">
        <v>2</v>
      </c>
      <c r="E617" s="1">
        <v>2015</v>
      </c>
      <c r="F617" s="30">
        <v>1928</v>
      </c>
    </row>
    <row r="618" spans="1:6">
      <c r="A618">
        <f t="shared" si="11"/>
        <v>41</v>
      </c>
      <c r="B618" s="1" t="s">
        <v>922</v>
      </c>
      <c r="D618" s="1" t="s">
        <v>2</v>
      </c>
      <c r="E618" s="1">
        <v>2015</v>
      </c>
      <c r="F618" s="30">
        <v>1919</v>
      </c>
    </row>
    <row r="619" spans="1:6">
      <c r="A619">
        <f t="shared" si="11"/>
        <v>42</v>
      </c>
      <c r="B619" s="1" t="s">
        <v>923</v>
      </c>
      <c r="D619" s="1" t="s">
        <v>2</v>
      </c>
      <c r="E619" s="1">
        <v>2015</v>
      </c>
      <c r="F619" s="30">
        <v>1925</v>
      </c>
    </row>
    <row r="620" spans="1:6">
      <c r="A620">
        <f t="shared" si="11"/>
        <v>43</v>
      </c>
      <c r="B620" s="1" t="s">
        <v>924</v>
      </c>
      <c r="D620" s="1" t="s">
        <v>2</v>
      </c>
      <c r="E620" s="1">
        <v>2015</v>
      </c>
      <c r="F620" s="30">
        <v>1923</v>
      </c>
    </row>
    <row r="621" spans="1:6">
      <c r="A621">
        <f t="shared" si="11"/>
        <v>44</v>
      </c>
      <c r="B621" s="1" t="s">
        <v>926</v>
      </c>
      <c r="D621" s="1" t="s">
        <v>2</v>
      </c>
      <c r="E621" s="1">
        <v>2007</v>
      </c>
      <c r="F621" s="30">
        <v>1992</v>
      </c>
    </row>
    <row r="622" spans="1:6">
      <c r="A622">
        <f t="shared" si="11"/>
        <v>45</v>
      </c>
      <c r="B622" s="1" t="s">
        <v>927</v>
      </c>
      <c r="D622" s="1" t="s">
        <v>2</v>
      </c>
      <c r="E622" s="1">
        <v>2007</v>
      </c>
      <c r="F622" s="30">
        <v>1990</v>
      </c>
    </row>
    <row r="623" spans="1:6">
      <c r="A623">
        <f t="shared" si="11"/>
        <v>46</v>
      </c>
      <c r="B623" s="1" t="s">
        <v>928</v>
      </c>
      <c r="D623" s="1" t="s">
        <v>2</v>
      </c>
      <c r="E623" s="1">
        <v>2003</v>
      </c>
      <c r="F623" s="30" t="s">
        <v>929</v>
      </c>
    </row>
    <row r="624" spans="1:6">
      <c r="A624">
        <f t="shared" si="11"/>
        <v>47</v>
      </c>
      <c r="B624" s="1" t="s">
        <v>930</v>
      </c>
      <c r="D624" s="1" t="s">
        <v>71</v>
      </c>
      <c r="E624" s="1">
        <v>2010</v>
      </c>
      <c r="F624" s="30">
        <v>2002</v>
      </c>
    </row>
    <row r="625" spans="1:6">
      <c r="A625">
        <f t="shared" si="11"/>
        <v>48</v>
      </c>
      <c r="B625" s="1" t="s">
        <v>931</v>
      </c>
      <c r="D625" s="1" t="s">
        <v>2</v>
      </c>
      <c r="E625" s="1">
        <v>2004</v>
      </c>
      <c r="F625" s="30">
        <v>1876</v>
      </c>
    </row>
    <row r="626" spans="1:6">
      <c r="A626">
        <f t="shared" si="11"/>
        <v>49</v>
      </c>
      <c r="B626" s="1" t="s">
        <v>932</v>
      </c>
      <c r="D626" s="1" t="s">
        <v>2</v>
      </c>
      <c r="E626" s="1">
        <v>2017</v>
      </c>
      <c r="F626" s="30">
        <v>1962</v>
      </c>
    </row>
    <row r="627" spans="1:6">
      <c r="A627">
        <f t="shared" si="11"/>
        <v>50</v>
      </c>
      <c r="B627" s="1" t="s">
        <v>933</v>
      </c>
      <c r="D627" s="1" t="s">
        <v>2</v>
      </c>
      <c r="E627" s="1">
        <v>2017</v>
      </c>
      <c r="F627" s="30">
        <v>1971</v>
      </c>
    </row>
    <row r="628" spans="1:6">
      <c r="A628">
        <f t="shared" si="11"/>
        <v>51</v>
      </c>
      <c r="B628" s="1" t="s">
        <v>934</v>
      </c>
      <c r="D628" s="1" t="s">
        <v>71</v>
      </c>
      <c r="E628" s="1">
        <v>2014</v>
      </c>
      <c r="F628" s="30">
        <v>2004</v>
      </c>
    </row>
    <row r="629" spans="1:6">
      <c r="A629">
        <f t="shared" si="11"/>
        <v>52</v>
      </c>
      <c r="B629" s="1" t="s">
        <v>935</v>
      </c>
      <c r="D629" s="1" t="s">
        <v>2</v>
      </c>
      <c r="E629" s="1">
        <v>2005</v>
      </c>
      <c r="F629" s="30">
        <v>1971</v>
      </c>
    </row>
    <row r="630" spans="1:6">
      <c r="A630">
        <f t="shared" si="11"/>
        <v>53</v>
      </c>
      <c r="B630" s="1" t="s">
        <v>936</v>
      </c>
      <c r="D630" s="1" t="s">
        <v>2</v>
      </c>
      <c r="E630" s="1">
        <v>2003</v>
      </c>
      <c r="F630" s="30" t="s">
        <v>60</v>
      </c>
    </row>
    <row r="631" spans="1:6">
      <c r="A631">
        <f t="shared" si="11"/>
        <v>54</v>
      </c>
      <c r="B631" s="1" t="s">
        <v>937</v>
      </c>
      <c r="D631" s="1" t="s">
        <v>2</v>
      </c>
      <c r="E631" s="1">
        <v>2015</v>
      </c>
      <c r="F631" s="30">
        <v>1998</v>
      </c>
    </row>
    <row r="632" spans="1:6">
      <c r="A632">
        <f t="shared" si="11"/>
        <v>55</v>
      </c>
      <c r="B632" s="1" t="s">
        <v>938</v>
      </c>
      <c r="D632" s="1" t="s">
        <v>71</v>
      </c>
      <c r="E632" s="1">
        <v>2016</v>
      </c>
      <c r="F632" s="30">
        <v>2003</v>
      </c>
    </row>
    <row r="633" spans="1:6">
      <c r="A633">
        <f t="shared" si="11"/>
        <v>56</v>
      </c>
      <c r="B633" s="1" t="s">
        <v>939</v>
      </c>
      <c r="D633" s="1" t="s">
        <v>2</v>
      </c>
      <c r="E633" s="1">
        <v>2009</v>
      </c>
      <c r="F633" s="30">
        <v>2004</v>
      </c>
    </row>
    <row r="634" spans="1:6">
      <c r="A634">
        <f t="shared" si="11"/>
        <v>57</v>
      </c>
      <c r="B634" s="1" t="s">
        <v>940</v>
      </c>
      <c r="D634" s="1" t="s">
        <v>2</v>
      </c>
      <c r="E634" s="1">
        <v>2017</v>
      </c>
      <c r="F634" s="30">
        <v>1966</v>
      </c>
    </row>
    <row r="635" spans="1:6">
      <c r="A635">
        <f t="shared" si="11"/>
        <v>58</v>
      </c>
      <c r="B635" s="1" t="s">
        <v>941</v>
      </c>
      <c r="D635" s="1" t="s">
        <v>2</v>
      </c>
      <c r="E635" s="1">
        <v>2017</v>
      </c>
      <c r="F635" s="30">
        <v>1929</v>
      </c>
    </row>
    <row r="636" spans="1:6">
      <c r="A636">
        <f t="shared" si="11"/>
        <v>59</v>
      </c>
      <c r="B636" s="1" t="s">
        <v>942</v>
      </c>
      <c r="D636" s="1" t="s">
        <v>2</v>
      </c>
      <c r="E636" s="1">
        <v>2015</v>
      </c>
      <c r="F636" s="30">
        <v>1961</v>
      </c>
    </row>
    <row r="637" spans="1:6">
      <c r="A637">
        <f t="shared" si="11"/>
        <v>60</v>
      </c>
      <c r="B637" s="1" t="s">
        <v>943</v>
      </c>
      <c r="D637" s="1" t="s">
        <v>2</v>
      </c>
      <c r="E637" s="1">
        <v>2015</v>
      </c>
      <c r="F637" s="30">
        <v>1889</v>
      </c>
    </row>
    <row r="638" spans="1:6">
      <c r="A638">
        <f t="shared" si="11"/>
        <v>61</v>
      </c>
      <c r="B638" s="1" t="s">
        <v>944</v>
      </c>
      <c r="D638" s="1" t="s">
        <v>2</v>
      </c>
      <c r="E638" s="1">
        <v>2017</v>
      </c>
      <c r="F638" s="30">
        <v>1949</v>
      </c>
    </row>
    <row r="639" spans="1:6">
      <c r="A639">
        <f t="shared" si="11"/>
        <v>62</v>
      </c>
      <c r="B639" s="1" t="s">
        <v>945</v>
      </c>
      <c r="D639" s="1" t="s">
        <v>2</v>
      </c>
      <c r="E639" s="1">
        <v>2015</v>
      </c>
      <c r="F639" s="30">
        <v>1903</v>
      </c>
    </row>
    <row r="640" spans="1:6">
      <c r="A640">
        <f t="shared" si="11"/>
        <v>63</v>
      </c>
      <c r="B640" s="1" t="s">
        <v>946</v>
      </c>
      <c r="D640" s="1" t="s">
        <v>2</v>
      </c>
      <c r="E640" s="1">
        <v>2015</v>
      </c>
      <c r="F640" s="30">
        <v>1951</v>
      </c>
    </row>
    <row r="641" spans="1:6">
      <c r="A641">
        <f t="shared" si="11"/>
        <v>64</v>
      </c>
      <c r="B641" s="1" t="s">
        <v>947</v>
      </c>
      <c r="D641" s="1" t="s">
        <v>2</v>
      </c>
      <c r="E641" s="1">
        <v>2013</v>
      </c>
      <c r="F641" s="30">
        <v>1893</v>
      </c>
    </row>
    <row r="642" spans="1:6">
      <c r="A642">
        <f t="shared" si="11"/>
        <v>65</v>
      </c>
      <c r="B642" s="1" t="s">
        <v>948</v>
      </c>
      <c r="D642" s="1" t="s">
        <v>2</v>
      </c>
      <c r="E642" s="1">
        <v>2009</v>
      </c>
      <c r="F642" s="30">
        <v>1939</v>
      </c>
    </row>
    <row r="643" spans="1:6">
      <c r="A643">
        <f t="shared" ref="A643:A706" si="12">A642+1</f>
        <v>66</v>
      </c>
      <c r="B643" s="1" t="s">
        <v>949</v>
      </c>
      <c r="D643" s="1" t="s">
        <v>2</v>
      </c>
      <c r="E643" s="1">
        <v>2004</v>
      </c>
      <c r="F643" s="30" t="s">
        <v>950</v>
      </c>
    </row>
    <row r="644" spans="1:6">
      <c r="A644">
        <f t="shared" si="12"/>
        <v>67</v>
      </c>
      <c r="B644" s="1" t="s">
        <v>951</v>
      </c>
      <c r="D644" s="1" t="s">
        <v>2</v>
      </c>
      <c r="E644" s="1">
        <v>2017</v>
      </c>
      <c r="F644" s="30">
        <v>1951</v>
      </c>
    </row>
    <row r="645" spans="1:6">
      <c r="A645">
        <f t="shared" si="12"/>
        <v>68</v>
      </c>
      <c r="B645" s="1" t="s">
        <v>952</v>
      </c>
      <c r="D645" s="1" t="s">
        <v>2</v>
      </c>
      <c r="E645" s="1">
        <v>2016</v>
      </c>
      <c r="F645" s="30">
        <v>1947</v>
      </c>
    </row>
    <row r="646" spans="1:6">
      <c r="A646">
        <f t="shared" si="12"/>
        <v>69</v>
      </c>
      <c r="B646" s="1" t="s">
        <v>953</v>
      </c>
      <c r="C646" s="1" t="s">
        <v>954</v>
      </c>
      <c r="D646" s="1" t="s">
        <v>2</v>
      </c>
      <c r="E646" s="1">
        <v>2010</v>
      </c>
      <c r="F646" s="30" t="s">
        <v>955</v>
      </c>
    </row>
    <row r="647" spans="1:6">
      <c r="A647">
        <f t="shared" si="12"/>
        <v>70</v>
      </c>
      <c r="B647" s="1" t="s">
        <v>956</v>
      </c>
      <c r="D647" s="1" t="s">
        <v>71</v>
      </c>
      <c r="E647" s="1">
        <v>2015</v>
      </c>
      <c r="F647" s="32">
        <v>37257</v>
      </c>
    </row>
    <row r="648" spans="1:6">
      <c r="A648">
        <f t="shared" si="12"/>
        <v>71</v>
      </c>
      <c r="B648" s="1" t="s">
        <v>957</v>
      </c>
      <c r="D648" s="1" t="s">
        <v>2</v>
      </c>
      <c r="E648" s="1">
        <v>2015</v>
      </c>
      <c r="F648" s="30">
        <v>1987</v>
      </c>
    </row>
    <row r="649" spans="1:6">
      <c r="A649">
        <f t="shared" si="12"/>
        <v>72</v>
      </c>
      <c r="B649" s="1" t="s">
        <v>958</v>
      </c>
      <c r="D649" s="1" t="s">
        <v>2</v>
      </c>
      <c r="E649" s="1">
        <v>2011</v>
      </c>
      <c r="F649" s="30">
        <v>1901</v>
      </c>
    </row>
    <row r="650" spans="1:6">
      <c r="A650">
        <f t="shared" si="12"/>
        <v>73</v>
      </c>
      <c r="B650" s="1" t="s">
        <v>959</v>
      </c>
      <c r="D650" s="1" t="s">
        <v>2</v>
      </c>
      <c r="E650" s="1">
        <v>2008</v>
      </c>
      <c r="F650" s="30" t="s">
        <v>960</v>
      </c>
    </row>
    <row r="651" spans="1:6">
      <c r="A651">
        <f t="shared" si="12"/>
        <v>74</v>
      </c>
      <c r="B651" s="1" t="s">
        <v>961</v>
      </c>
      <c r="D651" s="1" t="s">
        <v>2</v>
      </c>
      <c r="E651" s="1">
        <v>2013</v>
      </c>
      <c r="F651" s="30">
        <v>1933</v>
      </c>
    </row>
    <row r="652" spans="1:6">
      <c r="A652">
        <f t="shared" si="12"/>
        <v>75</v>
      </c>
      <c r="B652" s="1" t="s">
        <v>962</v>
      </c>
      <c r="D652" s="1" t="s">
        <v>2</v>
      </c>
      <c r="E652" s="1">
        <v>2003</v>
      </c>
      <c r="F652" s="30">
        <v>1925</v>
      </c>
    </row>
    <row r="653" spans="1:6">
      <c r="A653">
        <f t="shared" si="12"/>
        <v>76</v>
      </c>
      <c r="B653" s="1" t="s">
        <v>963</v>
      </c>
      <c r="D653" s="1" t="s">
        <v>2</v>
      </c>
      <c r="E653" s="1">
        <v>2013</v>
      </c>
      <c r="F653" s="30" t="s">
        <v>60</v>
      </c>
    </row>
    <row r="654" spans="1:6">
      <c r="A654">
        <f t="shared" si="12"/>
        <v>77</v>
      </c>
      <c r="B654" s="1" t="s">
        <v>964</v>
      </c>
      <c r="D654" s="1" t="s">
        <v>2</v>
      </c>
      <c r="E654" s="1">
        <v>2013</v>
      </c>
      <c r="F654" s="30">
        <v>1970</v>
      </c>
    </row>
    <row r="655" spans="1:6">
      <c r="A655">
        <f t="shared" si="12"/>
        <v>78</v>
      </c>
      <c r="B655" s="1" t="s">
        <v>965</v>
      </c>
      <c r="D655" s="1" t="s">
        <v>71</v>
      </c>
      <c r="E655" s="1">
        <v>2010</v>
      </c>
      <c r="F655" s="30">
        <v>1984</v>
      </c>
    </row>
    <row r="656" spans="1:6">
      <c r="A656">
        <f t="shared" si="12"/>
        <v>79</v>
      </c>
      <c r="B656" s="1" t="s">
        <v>966</v>
      </c>
      <c r="D656" s="1" t="s">
        <v>2</v>
      </c>
      <c r="E656" s="1">
        <v>2015</v>
      </c>
      <c r="F656" s="30">
        <v>1957</v>
      </c>
    </row>
    <row r="657" spans="1:6">
      <c r="A657">
        <f t="shared" si="12"/>
        <v>80</v>
      </c>
      <c r="B657" s="1" t="s">
        <v>967</v>
      </c>
      <c r="D657" s="1" t="s">
        <v>2</v>
      </c>
      <c r="E657" s="1">
        <v>2013</v>
      </c>
      <c r="F657" s="30">
        <v>1944</v>
      </c>
    </row>
    <row r="658" spans="1:6">
      <c r="A658">
        <f t="shared" si="12"/>
        <v>81</v>
      </c>
      <c r="B658" s="1" t="s">
        <v>968</v>
      </c>
      <c r="D658" s="1" t="s">
        <v>2</v>
      </c>
      <c r="E658" s="1">
        <v>2017</v>
      </c>
      <c r="F658" s="30">
        <v>1952</v>
      </c>
    </row>
    <row r="659" spans="1:6">
      <c r="A659">
        <f t="shared" si="12"/>
        <v>82</v>
      </c>
      <c r="B659" s="1" t="s">
        <v>969</v>
      </c>
      <c r="D659" s="1" t="s">
        <v>2</v>
      </c>
      <c r="E659" s="1">
        <v>2012</v>
      </c>
      <c r="F659" s="30">
        <v>1950</v>
      </c>
    </row>
    <row r="660" spans="1:6">
      <c r="A660">
        <f t="shared" si="12"/>
        <v>83</v>
      </c>
      <c r="B660" s="1" t="s">
        <v>970</v>
      </c>
      <c r="D660" s="1" t="s">
        <v>2</v>
      </c>
      <c r="E660" s="1">
        <v>2016</v>
      </c>
      <c r="F660" s="30">
        <v>1991</v>
      </c>
    </row>
    <row r="661" spans="1:6">
      <c r="A661">
        <f t="shared" si="12"/>
        <v>84</v>
      </c>
      <c r="B661" s="1" t="s">
        <v>971</v>
      </c>
      <c r="D661" s="1" t="s">
        <v>2</v>
      </c>
      <c r="E661" s="1">
        <v>2010</v>
      </c>
      <c r="F661" s="30">
        <v>2005</v>
      </c>
    </row>
    <row r="662" spans="1:6">
      <c r="A662">
        <f t="shared" si="12"/>
        <v>85</v>
      </c>
      <c r="B662" s="1" t="s">
        <v>972</v>
      </c>
      <c r="D662" s="1" t="s">
        <v>2</v>
      </c>
      <c r="E662" s="1">
        <v>2003</v>
      </c>
      <c r="F662" s="30">
        <v>1836</v>
      </c>
    </row>
    <row r="663" spans="1:6">
      <c r="A663">
        <f t="shared" si="12"/>
        <v>86</v>
      </c>
      <c r="B663" s="1" t="s">
        <v>973</v>
      </c>
      <c r="D663" s="1" t="s">
        <v>2</v>
      </c>
      <c r="E663" s="1">
        <v>2003</v>
      </c>
      <c r="F663" s="30" t="s">
        <v>28</v>
      </c>
    </row>
    <row r="664" spans="1:6">
      <c r="A664">
        <f t="shared" si="12"/>
        <v>87</v>
      </c>
      <c r="B664" s="1" t="s">
        <v>974</v>
      </c>
      <c r="D664" s="1" t="s">
        <v>2</v>
      </c>
      <c r="E664" s="1">
        <v>2003</v>
      </c>
      <c r="F664" s="30" t="s">
        <v>975</v>
      </c>
    </row>
    <row r="665" spans="1:6">
      <c r="A665">
        <f t="shared" si="12"/>
        <v>88</v>
      </c>
      <c r="B665" s="1" t="s">
        <v>976</v>
      </c>
      <c r="D665" s="1" t="s">
        <v>2</v>
      </c>
      <c r="E665" s="1">
        <v>2003</v>
      </c>
      <c r="F665" s="30" t="s">
        <v>977</v>
      </c>
    </row>
    <row r="666" spans="1:6">
      <c r="A666">
        <f t="shared" si="12"/>
        <v>89</v>
      </c>
      <c r="B666" s="1" t="s">
        <v>978</v>
      </c>
      <c r="D666" s="1" t="s">
        <v>2</v>
      </c>
      <c r="E666" s="1">
        <v>2008</v>
      </c>
      <c r="F666" s="30">
        <v>1897</v>
      </c>
    </row>
    <row r="667" spans="1:6">
      <c r="A667">
        <f t="shared" si="12"/>
        <v>90</v>
      </c>
      <c r="B667" s="1" t="s">
        <v>979</v>
      </c>
      <c r="D667" s="1" t="s">
        <v>2</v>
      </c>
      <c r="E667" s="1">
        <v>2015</v>
      </c>
      <c r="F667" s="30">
        <v>1966</v>
      </c>
    </row>
    <row r="668" spans="1:6">
      <c r="A668">
        <f t="shared" si="12"/>
        <v>91</v>
      </c>
      <c r="B668" s="1" t="s">
        <v>980</v>
      </c>
      <c r="C668" s="1" t="s">
        <v>981</v>
      </c>
      <c r="D668" s="1" t="s">
        <v>2</v>
      </c>
      <c r="E668" s="1">
        <v>2009</v>
      </c>
      <c r="F668" s="30" t="s">
        <v>645</v>
      </c>
    </row>
    <row r="669" spans="1:6">
      <c r="A669">
        <f t="shared" si="12"/>
        <v>92</v>
      </c>
      <c r="B669" s="1" t="s">
        <v>982</v>
      </c>
      <c r="C669" s="1" t="s">
        <v>983</v>
      </c>
      <c r="D669" s="1" t="s">
        <v>2</v>
      </c>
      <c r="E669" s="1">
        <v>2009</v>
      </c>
      <c r="F669" s="30">
        <v>2004</v>
      </c>
    </row>
    <row r="670" spans="1:6">
      <c r="A670">
        <f t="shared" si="12"/>
        <v>93</v>
      </c>
      <c r="B670" s="1" t="s">
        <v>984</v>
      </c>
      <c r="C670" s="1" t="s">
        <v>985</v>
      </c>
      <c r="D670" s="1" t="s">
        <v>2</v>
      </c>
      <c r="E670" s="1">
        <v>2009</v>
      </c>
      <c r="F670" s="30">
        <v>2004</v>
      </c>
    </row>
    <row r="671" spans="1:6">
      <c r="A671">
        <f t="shared" si="12"/>
        <v>94</v>
      </c>
      <c r="B671" s="1" t="s">
        <v>986</v>
      </c>
      <c r="D671" s="1" t="s">
        <v>2</v>
      </c>
      <c r="E671" s="1">
        <v>2017</v>
      </c>
      <c r="F671" s="30" t="s">
        <v>1148</v>
      </c>
    </row>
    <row r="672" spans="1:6">
      <c r="A672">
        <f t="shared" si="12"/>
        <v>95</v>
      </c>
      <c r="B672" s="1" t="s">
        <v>987</v>
      </c>
      <c r="C672" s="1" t="s">
        <v>988</v>
      </c>
      <c r="D672" s="1" t="s">
        <v>2</v>
      </c>
      <c r="E672" s="1">
        <v>2016</v>
      </c>
      <c r="F672" s="30">
        <v>2012</v>
      </c>
    </row>
    <row r="673" spans="1:6">
      <c r="A673">
        <f t="shared" si="12"/>
        <v>96</v>
      </c>
      <c r="B673" s="1" t="s">
        <v>989</v>
      </c>
      <c r="D673" s="1" t="s">
        <v>2</v>
      </c>
      <c r="E673" s="1">
        <v>2017</v>
      </c>
      <c r="F673" s="30">
        <v>1867</v>
      </c>
    </row>
    <row r="674" spans="1:6">
      <c r="A674">
        <f t="shared" si="12"/>
        <v>97</v>
      </c>
      <c r="B674" s="1" t="s">
        <v>990</v>
      </c>
      <c r="D674" s="1" t="s">
        <v>2</v>
      </c>
      <c r="E674" s="1">
        <v>2017</v>
      </c>
      <c r="F674" s="30">
        <v>1880</v>
      </c>
    </row>
    <row r="675" spans="1:6">
      <c r="A675">
        <f t="shared" si="12"/>
        <v>98</v>
      </c>
      <c r="B675" s="1" t="s">
        <v>991</v>
      </c>
      <c r="D675" s="1" t="s">
        <v>2</v>
      </c>
      <c r="E675" s="1">
        <v>2017</v>
      </c>
      <c r="F675" s="30">
        <v>1914</v>
      </c>
    </row>
    <row r="676" spans="1:6">
      <c r="A676">
        <f t="shared" si="12"/>
        <v>99</v>
      </c>
      <c r="B676" s="1" t="s">
        <v>992</v>
      </c>
      <c r="D676" s="1" t="s">
        <v>2</v>
      </c>
      <c r="E676" s="1">
        <v>2004</v>
      </c>
      <c r="F676" s="30" t="s">
        <v>884</v>
      </c>
    </row>
    <row r="677" spans="1:6">
      <c r="A677">
        <f t="shared" si="12"/>
        <v>100</v>
      </c>
      <c r="B677" s="1" t="s">
        <v>993</v>
      </c>
      <c r="D677" s="1" t="s">
        <v>2</v>
      </c>
      <c r="E677" s="1">
        <v>2004</v>
      </c>
      <c r="F677" s="30" t="s">
        <v>994</v>
      </c>
    </row>
    <row r="678" spans="1:6">
      <c r="A678">
        <f t="shared" si="12"/>
        <v>101</v>
      </c>
      <c r="B678" s="1" t="s">
        <v>995</v>
      </c>
      <c r="D678" s="1" t="s">
        <v>2</v>
      </c>
      <c r="E678" s="1">
        <v>2012</v>
      </c>
      <c r="F678" s="30">
        <v>1900</v>
      </c>
    </row>
    <row r="679" spans="1:6">
      <c r="A679">
        <f t="shared" si="12"/>
        <v>102</v>
      </c>
      <c r="B679" s="1" t="s">
        <v>996</v>
      </c>
      <c r="D679" s="1" t="s">
        <v>2</v>
      </c>
      <c r="E679" s="1">
        <v>2015</v>
      </c>
      <c r="F679" s="30">
        <v>1901</v>
      </c>
    </row>
    <row r="680" spans="1:6">
      <c r="A680">
        <f t="shared" si="12"/>
        <v>103</v>
      </c>
      <c r="B680" s="1" t="s">
        <v>997</v>
      </c>
      <c r="D680" s="1" t="s">
        <v>2</v>
      </c>
      <c r="E680" s="1">
        <v>2004</v>
      </c>
      <c r="F680" s="30">
        <v>1880</v>
      </c>
    </row>
    <row r="681" spans="1:6">
      <c r="A681">
        <f t="shared" si="12"/>
        <v>104</v>
      </c>
      <c r="B681" s="1" t="s">
        <v>998</v>
      </c>
      <c r="D681" s="1" t="s">
        <v>2</v>
      </c>
      <c r="E681" s="1">
        <v>2004</v>
      </c>
      <c r="F681" s="30">
        <v>1920</v>
      </c>
    </row>
    <row r="682" spans="1:6">
      <c r="A682">
        <f t="shared" si="12"/>
        <v>105</v>
      </c>
      <c r="B682" s="1" t="s">
        <v>999</v>
      </c>
      <c r="D682" s="1" t="s">
        <v>2</v>
      </c>
      <c r="E682" s="1">
        <v>2013</v>
      </c>
      <c r="F682" s="30">
        <v>1942</v>
      </c>
    </row>
    <row r="683" spans="1:6">
      <c r="A683">
        <f t="shared" si="12"/>
        <v>106</v>
      </c>
      <c r="B683" s="1" t="s">
        <v>1000</v>
      </c>
      <c r="D683" s="1" t="s">
        <v>2</v>
      </c>
      <c r="E683" s="1">
        <v>2004</v>
      </c>
      <c r="F683" s="30" t="s">
        <v>60</v>
      </c>
    </row>
    <row r="684" spans="1:6">
      <c r="A684">
        <f t="shared" si="12"/>
        <v>107</v>
      </c>
      <c r="B684" s="1" t="s">
        <v>1001</v>
      </c>
      <c r="D684" s="1" t="s">
        <v>2</v>
      </c>
      <c r="E684" s="1">
        <v>2007</v>
      </c>
      <c r="F684" s="30">
        <v>1963</v>
      </c>
    </row>
    <row r="685" spans="1:6">
      <c r="A685">
        <f t="shared" si="12"/>
        <v>108</v>
      </c>
      <c r="B685" s="1" t="s">
        <v>1002</v>
      </c>
      <c r="D685" s="1" t="s">
        <v>71</v>
      </c>
      <c r="E685" s="1">
        <v>2017</v>
      </c>
      <c r="F685" s="30" t="s">
        <v>1003</v>
      </c>
    </row>
    <row r="686" spans="1:6">
      <c r="A686">
        <f t="shared" si="12"/>
        <v>109</v>
      </c>
      <c r="B686" s="1" t="s">
        <v>1004</v>
      </c>
      <c r="D686" s="1" t="s">
        <v>2</v>
      </c>
      <c r="E686" s="1">
        <v>2003</v>
      </c>
      <c r="F686" s="30">
        <v>1876</v>
      </c>
    </row>
    <row r="687" spans="1:6">
      <c r="A687">
        <f t="shared" si="12"/>
        <v>110</v>
      </c>
      <c r="B687" s="1" t="s">
        <v>1005</v>
      </c>
      <c r="D687" s="1" t="s">
        <v>2</v>
      </c>
      <c r="E687" s="1">
        <v>2003</v>
      </c>
      <c r="F687" s="30">
        <v>1889</v>
      </c>
    </row>
    <row r="688" spans="1:6">
      <c r="A688">
        <f t="shared" si="12"/>
        <v>111</v>
      </c>
      <c r="B688" s="1" t="s">
        <v>1006</v>
      </c>
      <c r="D688" s="1" t="s">
        <v>2</v>
      </c>
      <c r="E688" s="1">
        <v>2003</v>
      </c>
      <c r="F688" s="30">
        <v>1956</v>
      </c>
    </row>
    <row r="689" spans="1:6">
      <c r="A689">
        <f t="shared" si="12"/>
        <v>112</v>
      </c>
      <c r="B689" s="1" t="s">
        <v>1007</v>
      </c>
      <c r="D689" s="1" t="s">
        <v>2</v>
      </c>
      <c r="E689" s="1">
        <v>2016</v>
      </c>
      <c r="F689" s="30">
        <v>1935</v>
      </c>
    </row>
    <row r="690" spans="1:6">
      <c r="A690">
        <f t="shared" si="12"/>
        <v>113</v>
      </c>
      <c r="B690" s="1" t="s">
        <v>1008</v>
      </c>
      <c r="D690" s="1" t="s">
        <v>71</v>
      </c>
      <c r="E690" s="1">
        <v>2018</v>
      </c>
      <c r="F690" s="30">
        <v>2010</v>
      </c>
    </row>
    <row r="691" spans="1:6">
      <c r="A691">
        <f t="shared" si="12"/>
        <v>114</v>
      </c>
      <c r="B691" s="1" t="s">
        <v>1009</v>
      </c>
      <c r="D691" s="1" t="s">
        <v>2</v>
      </c>
      <c r="E691" s="1">
        <v>2012</v>
      </c>
      <c r="F691" s="30">
        <v>1902</v>
      </c>
    </row>
    <row r="692" spans="1:6">
      <c r="A692">
        <f t="shared" si="12"/>
        <v>115</v>
      </c>
      <c r="B692" s="1" t="s">
        <v>1010</v>
      </c>
      <c r="D692" s="1" t="s">
        <v>2</v>
      </c>
      <c r="E692" s="1">
        <v>2017</v>
      </c>
      <c r="F692" s="30">
        <v>1919</v>
      </c>
    </row>
    <row r="693" spans="1:6">
      <c r="A693">
        <f t="shared" si="12"/>
        <v>116</v>
      </c>
      <c r="B693" s="1" t="s">
        <v>1011</v>
      </c>
      <c r="D693" s="1" t="s">
        <v>2</v>
      </c>
      <c r="E693" s="1">
        <v>2015</v>
      </c>
      <c r="F693" s="30">
        <v>1942</v>
      </c>
    </row>
    <row r="694" spans="1:6">
      <c r="A694">
        <f t="shared" si="12"/>
        <v>117</v>
      </c>
      <c r="B694" s="1" t="s">
        <v>1012</v>
      </c>
      <c r="D694" s="1" t="s">
        <v>2</v>
      </c>
      <c r="E694" s="1">
        <v>2017</v>
      </c>
      <c r="F694" s="30">
        <v>1907</v>
      </c>
    </row>
    <row r="695" spans="1:6">
      <c r="A695">
        <f t="shared" si="12"/>
        <v>118</v>
      </c>
      <c r="B695" s="1" t="s">
        <v>1013</v>
      </c>
      <c r="D695" s="1" t="s">
        <v>2</v>
      </c>
      <c r="E695" s="1">
        <v>2017</v>
      </c>
      <c r="F695" s="30">
        <v>1914</v>
      </c>
    </row>
    <row r="696" spans="1:6">
      <c r="A696">
        <f t="shared" si="12"/>
        <v>119</v>
      </c>
      <c r="B696" s="1" t="s">
        <v>1014</v>
      </c>
      <c r="D696" s="1" t="s">
        <v>2</v>
      </c>
      <c r="E696" s="1">
        <v>2018</v>
      </c>
      <c r="F696" s="30">
        <v>1950</v>
      </c>
    </row>
    <row r="697" spans="1:6">
      <c r="A697">
        <f t="shared" si="12"/>
        <v>120</v>
      </c>
      <c r="B697" s="1" t="s">
        <v>1015</v>
      </c>
      <c r="D697" s="1" t="s">
        <v>2</v>
      </c>
      <c r="E697" s="1">
        <v>2018</v>
      </c>
      <c r="F697" s="30" t="s">
        <v>1016</v>
      </c>
    </row>
    <row r="698" spans="1:6">
      <c r="A698">
        <f t="shared" si="12"/>
        <v>121</v>
      </c>
      <c r="B698" s="1" t="s">
        <v>1017</v>
      </c>
      <c r="C698" s="1" t="s">
        <v>1018</v>
      </c>
      <c r="D698" s="1" t="s">
        <v>2</v>
      </c>
      <c r="E698" s="1">
        <v>2010</v>
      </c>
      <c r="F698" s="30">
        <v>1885</v>
      </c>
    </row>
    <row r="699" spans="1:6">
      <c r="A699">
        <f t="shared" si="12"/>
        <v>122</v>
      </c>
      <c r="B699" s="1" t="s">
        <v>1019</v>
      </c>
      <c r="D699" s="1" t="s">
        <v>2</v>
      </c>
      <c r="E699" s="1">
        <v>2004</v>
      </c>
      <c r="F699" s="30" t="s">
        <v>60</v>
      </c>
    </row>
    <row r="700" spans="1:6">
      <c r="A700">
        <f t="shared" si="12"/>
        <v>123</v>
      </c>
      <c r="B700" s="1" t="s">
        <v>1020</v>
      </c>
      <c r="D700" s="1" t="s">
        <v>71</v>
      </c>
      <c r="E700" s="1">
        <v>2015</v>
      </c>
      <c r="F700" s="30">
        <v>1998</v>
      </c>
    </row>
    <row r="701" spans="1:6">
      <c r="A701">
        <f t="shared" si="12"/>
        <v>124</v>
      </c>
      <c r="B701" s="1" t="s">
        <v>1021</v>
      </c>
      <c r="D701" s="1" t="s">
        <v>71</v>
      </c>
      <c r="E701" s="1">
        <v>2015</v>
      </c>
      <c r="F701" s="30">
        <v>2014</v>
      </c>
    </row>
    <row r="702" spans="1:6">
      <c r="A702">
        <f t="shared" si="12"/>
        <v>125</v>
      </c>
      <c r="B702" s="1" t="s">
        <v>1022</v>
      </c>
      <c r="C702" s="1" t="s">
        <v>1023</v>
      </c>
      <c r="D702" s="1" t="s">
        <v>2</v>
      </c>
      <c r="E702" s="1">
        <v>2011</v>
      </c>
      <c r="F702" s="30">
        <v>1983</v>
      </c>
    </row>
    <row r="703" spans="1:6">
      <c r="A703">
        <f t="shared" si="12"/>
        <v>126</v>
      </c>
      <c r="B703" s="1" t="s">
        <v>1024</v>
      </c>
      <c r="D703" s="1" t="s">
        <v>2</v>
      </c>
      <c r="E703" s="1">
        <v>2017</v>
      </c>
      <c r="F703" s="30">
        <v>1977</v>
      </c>
    </row>
    <row r="704" spans="1:6">
      <c r="A704">
        <f t="shared" si="12"/>
        <v>127</v>
      </c>
      <c r="B704" s="1" t="s">
        <v>1025</v>
      </c>
      <c r="D704" s="1" t="s">
        <v>2</v>
      </c>
      <c r="E704" s="1">
        <v>2013</v>
      </c>
      <c r="F704" s="30">
        <v>1961</v>
      </c>
    </row>
    <row r="705" spans="1:6">
      <c r="A705">
        <f t="shared" si="12"/>
        <v>128</v>
      </c>
      <c r="B705" s="1" t="s">
        <v>1026</v>
      </c>
      <c r="D705" s="1" t="s">
        <v>2</v>
      </c>
      <c r="E705" s="1">
        <v>2017</v>
      </c>
      <c r="F705" s="30">
        <v>1979</v>
      </c>
    </row>
    <row r="706" spans="1:6">
      <c r="A706">
        <f t="shared" si="12"/>
        <v>129</v>
      </c>
      <c r="B706" s="1" t="s">
        <v>1027</v>
      </c>
      <c r="C706" s="1" t="s">
        <v>1028</v>
      </c>
      <c r="D706" s="1" t="s">
        <v>2</v>
      </c>
      <c r="E706" s="1">
        <v>2015</v>
      </c>
      <c r="F706" s="30">
        <v>1965</v>
      </c>
    </row>
    <row r="707" spans="1:6">
      <c r="A707">
        <f t="shared" ref="A707:A770" si="13">A706+1</f>
        <v>130</v>
      </c>
      <c r="B707" s="1" t="s">
        <v>1029</v>
      </c>
      <c r="D707" s="1" t="s">
        <v>2</v>
      </c>
      <c r="E707" s="1">
        <v>2014</v>
      </c>
      <c r="F707" s="30" t="s">
        <v>444</v>
      </c>
    </row>
    <row r="708" spans="1:6">
      <c r="A708">
        <f t="shared" si="13"/>
        <v>131</v>
      </c>
      <c r="B708" s="1" t="s">
        <v>1030</v>
      </c>
      <c r="C708" s="1" t="s">
        <v>1031</v>
      </c>
      <c r="D708" s="1" t="s">
        <v>71</v>
      </c>
      <c r="E708" s="1">
        <v>2007</v>
      </c>
      <c r="F708" s="30">
        <v>2006</v>
      </c>
    </row>
    <row r="709" spans="1:6">
      <c r="A709">
        <f t="shared" si="13"/>
        <v>132</v>
      </c>
      <c r="B709" s="1" t="s">
        <v>1032</v>
      </c>
      <c r="D709" s="1" t="s">
        <v>2</v>
      </c>
      <c r="E709" s="1">
        <v>2004</v>
      </c>
      <c r="F709" s="30" t="s">
        <v>977</v>
      </c>
    </row>
    <row r="710" spans="1:6">
      <c r="A710">
        <f t="shared" si="13"/>
        <v>133</v>
      </c>
      <c r="B710" s="1" t="s">
        <v>1033</v>
      </c>
      <c r="D710" s="1" t="s">
        <v>2</v>
      </c>
      <c r="E710" s="1">
        <v>2004</v>
      </c>
      <c r="F710" s="30">
        <v>1920</v>
      </c>
    </row>
    <row r="711" spans="1:6">
      <c r="A711">
        <f t="shared" si="13"/>
        <v>134</v>
      </c>
      <c r="B711" s="1" t="s">
        <v>1034</v>
      </c>
      <c r="D711" s="1" t="s">
        <v>2</v>
      </c>
      <c r="E711" s="1">
        <v>2017</v>
      </c>
      <c r="F711" s="30">
        <v>1927</v>
      </c>
    </row>
    <row r="712" spans="1:6">
      <c r="A712">
        <f t="shared" si="13"/>
        <v>135</v>
      </c>
      <c r="B712" s="1" t="s">
        <v>1035</v>
      </c>
      <c r="D712" s="1" t="s">
        <v>2</v>
      </c>
      <c r="E712" s="1">
        <v>2003</v>
      </c>
      <c r="F712" s="30" t="s">
        <v>977</v>
      </c>
    </row>
    <row r="713" spans="1:6">
      <c r="A713">
        <f t="shared" si="13"/>
        <v>136</v>
      </c>
      <c r="B713" s="1" t="s">
        <v>1036</v>
      </c>
      <c r="D713" s="1" t="s">
        <v>2</v>
      </c>
      <c r="E713" s="1">
        <v>2017</v>
      </c>
      <c r="F713" s="30" t="s">
        <v>1037</v>
      </c>
    </row>
    <row r="714" spans="1:6">
      <c r="A714">
        <f t="shared" si="13"/>
        <v>137</v>
      </c>
      <c r="B714" s="1" t="s">
        <v>1038</v>
      </c>
      <c r="D714" s="1" t="s">
        <v>2</v>
      </c>
      <c r="E714" s="1">
        <v>2003</v>
      </c>
      <c r="F714" s="30" t="s">
        <v>977</v>
      </c>
    </row>
    <row r="715" spans="1:6">
      <c r="A715">
        <f t="shared" si="13"/>
        <v>138</v>
      </c>
      <c r="B715" s="1" t="s">
        <v>1039</v>
      </c>
      <c r="D715" s="1" t="s">
        <v>2</v>
      </c>
      <c r="E715" s="1">
        <v>2017</v>
      </c>
      <c r="F715" s="30">
        <v>1895</v>
      </c>
    </row>
    <row r="716" spans="1:6">
      <c r="A716">
        <f t="shared" si="13"/>
        <v>139</v>
      </c>
      <c r="B716" s="1" t="s">
        <v>1040</v>
      </c>
      <c r="D716" s="1" t="s">
        <v>2</v>
      </c>
      <c r="E716" s="1">
        <v>2003</v>
      </c>
      <c r="F716" s="30" t="s">
        <v>977</v>
      </c>
    </row>
    <row r="717" spans="1:6">
      <c r="A717">
        <f t="shared" si="13"/>
        <v>140</v>
      </c>
      <c r="B717" s="1" t="s">
        <v>1041</v>
      </c>
      <c r="D717" s="1" t="s">
        <v>2</v>
      </c>
      <c r="E717" s="1">
        <v>2017</v>
      </c>
      <c r="F717" s="30">
        <v>1868</v>
      </c>
    </row>
    <row r="718" spans="1:6">
      <c r="A718">
        <f t="shared" si="13"/>
        <v>141</v>
      </c>
      <c r="B718" s="1" t="s">
        <v>1042</v>
      </c>
      <c r="D718" s="1" t="s">
        <v>2</v>
      </c>
      <c r="E718" s="1">
        <v>2004</v>
      </c>
      <c r="F718" s="30">
        <v>1886</v>
      </c>
    </row>
    <row r="719" spans="1:6">
      <c r="A719">
        <f t="shared" si="13"/>
        <v>142</v>
      </c>
      <c r="B719" s="1" t="s">
        <v>1043</v>
      </c>
      <c r="D719" s="1" t="s">
        <v>2</v>
      </c>
      <c r="E719" s="1">
        <v>2004</v>
      </c>
      <c r="F719" s="30">
        <v>1876</v>
      </c>
    </row>
    <row r="720" spans="1:6">
      <c r="A720">
        <f t="shared" si="13"/>
        <v>143</v>
      </c>
      <c r="B720" s="1" t="s">
        <v>1044</v>
      </c>
      <c r="D720" s="1" t="s">
        <v>2</v>
      </c>
      <c r="E720" s="1">
        <v>2003</v>
      </c>
      <c r="F720" s="30">
        <v>1864</v>
      </c>
    </row>
    <row r="721" spans="1:6">
      <c r="A721">
        <f t="shared" si="13"/>
        <v>144</v>
      </c>
      <c r="B721" s="1" t="s">
        <v>1045</v>
      </c>
      <c r="D721" s="1" t="s">
        <v>2</v>
      </c>
      <c r="E721" s="1">
        <v>2003</v>
      </c>
      <c r="F721" s="30" t="s">
        <v>1046</v>
      </c>
    </row>
    <row r="722" spans="1:6">
      <c r="A722">
        <f t="shared" si="13"/>
        <v>145</v>
      </c>
      <c r="B722" s="1" t="s">
        <v>1047</v>
      </c>
      <c r="D722" s="1" t="s">
        <v>2</v>
      </c>
      <c r="E722" s="1">
        <v>2009</v>
      </c>
      <c r="F722" s="30">
        <v>1947</v>
      </c>
    </row>
    <row r="723" spans="1:6">
      <c r="A723">
        <f t="shared" si="13"/>
        <v>146</v>
      </c>
      <c r="B723" s="1" t="s">
        <v>1048</v>
      </c>
      <c r="D723" s="1" t="s">
        <v>2</v>
      </c>
      <c r="E723" s="1">
        <v>2017</v>
      </c>
      <c r="F723" s="30">
        <v>1928</v>
      </c>
    </row>
    <row r="724" spans="1:6">
      <c r="A724">
        <f t="shared" si="13"/>
        <v>147</v>
      </c>
      <c r="B724" s="1" t="s">
        <v>1049</v>
      </c>
      <c r="D724" s="1" t="s">
        <v>2</v>
      </c>
      <c r="E724" s="1">
        <v>2017</v>
      </c>
      <c r="F724" s="30">
        <v>1949</v>
      </c>
    </row>
    <row r="725" spans="1:6">
      <c r="A725">
        <f t="shared" si="13"/>
        <v>148</v>
      </c>
      <c r="B725" s="1" t="s">
        <v>1050</v>
      </c>
      <c r="D725" s="1" t="s">
        <v>2</v>
      </c>
      <c r="E725" s="1">
        <v>2015</v>
      </c>
      <c r="F725" s="30" t="s">
        <v>635</v>
      </c>
    </row>
    <row r="726" spans="1:6">
      <c r="A726">
        <f t="shared" si="13"/>
        <v>149</v>
      </c>
      <c r="B726" s="1" t="s">
        <v>1051</v>
      </c>
      <c r="D726" s="1" t="s">
        <v>2</v>
      </c>
      <c r="E726" s="1">
        <v>2009</v>
      </c>
      <c r="F726" s="30">
        <v>1913</v>
      </c>
    </row>
    <row r="727" spans="1:6">
      <c r="A727">
        <f t="shared" si="13"/>
        <v>150</v>
      </c>
      <c r="B727" s="1" t="s">
        <v>1052</v>
      </c>
      <c r="D727" s="1" t="s">
        <v>2</v>
      </c>
      <c r="E727" s="1">
        <v>2004</v>
      </c>
      <c r="F727" s="30" t="s">
        <v>500</v>
      </c>
    </row>
    <row r="728" spans="1:6">
      <c r="A728">
        <f t="shared" si="13"/>
        <v>151</v>
      </c>
      <c r="B728" s="1" t="s">
        <v>1053</v>
      </c>
      <c r="D728" s="1" t="s">
        <v>2</v>
      </c>
      <c r="E728" s="1">
        <v>2004</v>
      </c>
      <c r="F728" s="30" t="s">
        <v>977</v>
      </c>
    </row>
    <row r="729" spans="1:6">
      <c r="A729">
        <f t="shared" si="13"/>
        <v>152</v>
      </c>
      <c r="B729" s="1" t="s">
        <v>1054</v>
      </c>
      <c r="D729" s="1" t="s">
        <v>2</v>
      </c>
      <c r="E729" s="1">
        <v>2004</v>
      </c>
      <c r="F729" s="30" t="s">
        <v>977</v>
      </c>
    </row>
    <row r="730" spans="1:6">
      <c r="A730">
        <f t="shared" si="13"/>
        <v>153</v>
      </c>
      <c r="B730" s="1" t="s">
        <v>1055</v>
      </c>
      <c r="D730" s="1" t="s">
        <v>2</v>
      </c>
      <c r="E730" s="1">
        <v>2003</v>
      </c>
      <c r="F730" s="30">
        <v>1891</v>
      </c>
    </row>
    <row r="731" spans="1:6">
      <c r="A731">
        <f t="shared" si="13"/>
        <v>154</v>
      </c>
      <c r="B731" s="1" t="s">
        <v>1056</v>
      </c>
      <c r="D731" s="1" t="s">
        <v>2</v>
      </c>
      <c r="E731" s="1">
        <v>2007</v>
      </c>
      <c r="F731" s="30">
        <v>1977</v>
      </c>
    </row>
    <row r="732" spans="1:6">
      <c r="A732">
        <f t="shared" si="13"/>
        <v>155</v>
      </c>
      <c r="B732" s="1" t="s">
        <v>1057</v>
      </c>
      <c r="D732" s="1" t="s">
        <v>2</v>
      </c>
      <c r="E732" s="1">
        <v>2017</v>
      </c>
      <c r="F732" s="30">
        <v>1973</v>
      </c>
    </row>
    <row r="733" spans="1:6">
      <c r="A733">
        <f t="shared" si="13"/>
        <v>156</v>
      </c>
      <c r="B733" s="1" t="s">
        <v>1058</v>
      </c>
      <c r="D733" s="1" t="s">
        <v>2</v>
      </c>
      <c r="E733" s="1">
        <v>2017</v>
      </c>
      <c r="F733" s="30">
        <v>1909</v>
      </c>
    </row>
    <row r="734" spans="1:6">
      <c r="A734">
        <f t="shared" si="13"/>
        <v>157</v>
      </c>
      <c r="B734" s="1" t="s">
        <v>1059</v>
      </c>
      <c r="D734" s="1" t="s">
        <v>2</v>
      </c>
      <c r="E734" s="1">
        <v>2015</v>
      </c>
      <c r="F734" s="30">
        <v>1987</v>
      </c>
    </row>
    <row r="735" spans="1:6">
      <c r="A735">
        <f t="shared" si="13"/>
        <v>158</v>
      </c>
      <c r="B735" s="1" t="s">
        <v>1060</v>
      </c>
      <c r="D735" s="1" t="s">
        <v>2</v>
      </c>
      <c r="E735" s="1">
        <v>2015</v>
      </c>
      <c r="F735" s="30">
        <v>2001</v>
      </c>
    </row>
    <row r="736" spans="1:6">
      <c r="A736">
        <f t="shared" si="13"/>
        <v>159</v>
      </c>
      <c r="B736" s="1" t="s">
        <v>1061</v>
      </c>
      <c r="D736" s="1" t="s">
        <v>2</v>
      </c>
      <c r="E736" s="1">
        <v>2017</v>
      </c>
      <c r="F736" s="30">
        <v>1933</v>
      </c>
    </row>
    <row r="737" spans="1:6">
      <c r="A737">
        <f t="shared" si="13"/>
        <v>160</v>
      </c>
      <c r="B737" s="1" t="s">
        <v>1062</v>
      </c>
      <c r="D737" s="1" t="s">
        <v>2</v>
      </c>
      <c r="E737" s="1">
        <v>2017</v>
      </c>
      <c r="F737" s="30">
        <v>1965</v>
      </c>
    </row>
    <row r="738" spans="1:6">
      <c r="A738">
        <f t="shared" si="13"/>
        <v>161</v>
      </c>
      <c r="B738" s="1" t="s">
        <v>1063</v>
      </c>
      <c r="D738" s="1" t="s">
        <v>2</v>
      </c>
      <c r="E738" s="1">
        <v>2017</v>
      </c>
      <c r="F738" s="30">
        <v>1926</v>
      </c>
    </row>
    <row r="739" spans="1:6">
      <c r="A739">
        <f t="shared" si="13"/>
        <v>162</v>
      </c>
      <c r="B739" s="1" t="s">
        <v>1064</v>
      </c>
      <c r="D739" s="1" t="s">
        <v>2</v>
      </c>
      <c r="E739" s="1">
        <v>2004</v>
      </c>
      <c r="F739" s="30" t="s">
        <v>60</v>
      </c>
    </row>
    <row r="740" spans="1:6">
      <c r="A740">
        <f t="shared" si="13"/>
        <v>163</v>
      </c>
      <c r="B740" s="1" t="s">
        <v>1065</v>
      </c>
      <c r="D740" s="1" t="s">
        <v>2</v>
      </c>
      <c r="E740" s="1">
        <v>2015</v>
      </c>
      <c r="F740" s="30">
        <v>1980</v>
      </c>
    </row>
    <row r="741" spans="1:6">
      <c r="A741">
        <f t="shared" si="13"/>
        <v>164</v>
      </c>
      <c r="B741" s="1" t="s">
        <v>1066</v>
      </c>
      <c r="D741" s="1" t="s">
        <v>2</v>
      </c>
      <c r="E741" s="1">
        <v>2012</v>
      </c>
      <c r="F741" s="30">
        <v>1953</v>
      </c>
    </row>
    <row r="742" spans="1:6">
      <c r="A742">
        <f t="shared" si="13"/>
        <v>165</v>
      </c>
      <c r="B742" s="1" t="s">
        <v>1067</v>
      </c>
      <c r="D742" s="1" t="s">
        <v>2</v>
      </c>
      <c r="E742" s="1">
        <v>2011</v>
      </c>
      <c r="F742" s="30">
        <v>1951</v>
      </c>
    </row>
    <row r="743" spans="1:6">
      <c r="A743">
        <f t="shared" si="13"/>
        <v>166</v>
      </c>
      <c r="B743" s="1" t="s">
        <v>1068</v>
      </c>
      <c r="D743" s="1" t="s">
        <v>2</v>
      </c>
      <c r="E743" s="1">
        <v>2004</v>
      </c>
      <c r="F743" s="30" t="s">
        <v>1069</v>
      </c>
    </row>
    <row r="744" spans="1:6">
      <c r="A744">
        <f t="shared" si="13"/>
        <v>167</v>
      </c>
      <c r="B744" s="1" t="s">
        <v>1070</v>
      </c>
      <c r="D744" s="1" t="s">
        <v>2</v>
      </c>
      <c r="E744" s="1">
        <v>2013</v>
      </c>
      <c r="F744" s="30">
        <v>1943</v>
      </c>
    </row>
    <row r="745" spans="1:6">
      <c r="A745">
        <f t="shared" si="13"/>
        <v>168</v>
      </c>
      <c r="B745" s="1" t="s">
        <v>1071</v>
      </c>
      <c r="D745" s="1" t="s">
        <v>2</v>
      </c>
      <c r="E745" s="1">
        <v>2013</v>
      </c>
      <c r="F745" s="30" t="s">
        <v>1072</v>
      </c>
    </row>
    <row r="746" spans="1:6">
      <c r="A746">
        <f t="shared" si="13"/>
        <v>169</v>
      </c>
      <c r="B746" s="1" t="s">
        <v>1073</v>
      </c>
      <c r="D746" s="1" t="s">
        <v>2</v>
      </c>
      <c r="E746" s="1">
        <v>2013</v>
      </c>
      <c r="F746" s="30" t="s">
        <v>1074</v>
      </c>
    </row>
    <row r="747" spans="1:6">
      <c r="A747">
        <f t="shared" si="13"/>
        <v>170</v>
      </c>
      <c r="B747" s="1" t="s">
        <v>1075</v>
      </c>
      <c r="D747" s="1" t="s">
        <v>2</v>
      </c>
      <c r="E747" s="1">
        <v>2013</v>
      </c>
      <c r="F747" s="30">
        <v>1942</v>
      </c>
    </row>
    <row r="748" spans="1:6">
      <c r="A748">
        <f t="shared" si="13"/>
        <v>171</v>
      </c>
      <c r="B748" s="1" t="s">
        <v>1076</v>
      </c>
      <c r="D748" s="1" t="s">
        <v>2</v>
      </c>
      <c r="E748" s="1">
        <v>2003</v>
      </c>
      <c r="F748" s="30">
        <v>1892</v>
      </c>
    </row>
    <row r="749" spans="1:6">
      <c r="A749">
        <f t="shared" si="13"/>
        <v>172</v>
      </c>
      <c r="B749" s="1" t="s">
        <v>1077</v>
      </c>
      <c r="D749" s="1" t="s">
        <v>2</v>
      </c>
      <c r="E749" s="1">
        <v>2017</v>
      </c>
      <c r="F749" s="30">
        <v>1909</v>
      </c>
    </row>
    <row r="750" spans="1:6">
      <c r="A750">
        <f t="shared" si="13"/>
        <v>173</v>
      </c>
      <c r="B750" s="1" t="s">
        <v>1078</v>
      </c>
      <c r="D750" s="1" t="s">
        <v>2</v>
      </c>
      <c r="E750" s="1">
        <v>2017</v>
      </c>
      <c r="F750" s="30">
        <v>1923</v>
      </c>
    </row>
    <row r="751" spans="1:6">
      <c r="A751">
        <f t="shared" si="13"/>
        <v>174</v>
      </c>
      <c r="B751" s="1" t="s">
        <v>1079</v>
      </c>
      <c r="D751" s="1" t="s">
        <v>2</v>
      </c>
      <c r="E751" s="1">
        <v>2018</v>
      </c>
      <c r="F751" s="30">
        <v>2005</v>
      </c>
    </row>
    <row r="752" spans="1:6">
      <c r="A752">
        <f t="shared" si="13"/>
        <v>175</v>
      </c>
      <c r="B752" s="1" t="s">
        <v>1080</v>
      </c>
      <c r="D752" s="1" t="s">
        <v>2</v>
      </c>
      <c r="E752" s="1">
        <v>2015</v>
      </c>
      <c r="F752" s="30">
        <v>1908</v>
      </c>
    </row>
    <row r="753" spans="1:6">
      <c r="A753">
        <f t="shared" si="13"/>
        <v>176</v>
      </c>
      <c r="B753" s="1" t="s">
        <v>1081</v>
      </c>
      <c r="D753" s="1" t="s">
        <v>2</v>
      </c>
      <c r="E753" s="1">
        <v>2017</v>
      </c>
      <c r="F753" s="30">
        <v>1880</v>
      </c>
    </row>
    <row r="754" spans="1:6">
      <c r="A754">
        <f t="shared" si="13"/>
        <v>177</v>
      </c>
      <c r="B754" s="1" t="s">
        <v>1082</v>
      </c>
      <c r="D754" s="1" t="s">
        <v>2</v>
      </c>
      <c r="E754" s="1">
        <v>2017</v>
      </c>
      <c r="F754" s="30">
        <v>1910</v>
      </c>
    </row>
    <row r="755" spans="1:6">
      <c r="A755">
        <f t="shared" si="13"/>
        <v>178</v>
      </c>
      <c r="B755" s="1" t="s">
        <v>1083</v>
      </c>
      <c r="D755" s="1" t="s">
        <v>71</v>
      </c>
      <c r="E755" s="1">
        <v>2015</v>
      </c>
      <c r="F755" s="30">
        <v>1994</v>
      </c>
    </row>
    <row r="756" spans="1:6">
      <c r="A756">
        <f t="shared" si="13"/>
        <v>179</v>
      </c>
      <c r="B756" s="1" t="s">
        <v>1084</v>
      </c>
      <c r="D756" s="1" t="s">
        <v>2</v>
      </c>
      <c r="E756" s="1">
        <v>2017</v>
      </c>
      <c r="F756" s="30">
        <v>1970</v>
      </c>
    </row>
    <row r="757" spans="1:6">
      <c r="A757">
        <f t="shared" si="13"/>
        <v>180</v>
      </c>
      <c r="B757" s="1" t="s">
        <v>1085</v>
      </c>
      <c r="D757" s="1" t="s">
        <v>2</v>
      </c>
      <c r="E757" s="1">
        <v>2013</v>
      </c>
      <c r="F757" s="30">
        <v>1935</v>
      </c>
    </row>
    <row r="758" spans="1:6">
      <c r="A758">
        <f t="shared" si="13"/>
        <v>181</v>
      </c>
      <c r="B758" s="1" t="s">
        <v>1086</v>
      </c>
      <c r="D758" s="1" t="s">
        <v>2</v>
      </c>
      <c r="E758" s="1">
        <v>1998</v>
      </c>
      <c r="F758" s="30" t="s">
        <v>60</v>
      </c>
    </row>
    <row r="759" spans="1:6">
      <c r="A759">
        <f t="shared" si="13"/>
        <v>182</v>
      </c>
      <c r="B759" s="1" t="s">
        <v>1087</v>
      </c>
      <c r="D759" s="1" t="s">
        <v>71</v>
      </c>
      <c r="E759" s="1">
        <v>2015</v>
      </c>
      <c r="F759" s="30">
        <v>1997</v>
      </c>
    </row>
    <row r="760" spans="1:6">
      <c r="A760">
        <f t="shared" si="13"/>
        <v>183</v>
      </c>
      <c r="B760" s="1" t="s">
        <v>1088</v>
      </c>
      <c r="D760" s="1" t="s">
        <v>2</v>
      </c>
      <c r="E760" s="1">
        <v>2003</v>
      </c>
      <c r="F760" s="30" t="s">
        <v>60</v>
      </c>
    </row>
    <row r="761" spans="1:6">
      <c r="A761">
        <f t="shared" si="13"/>
        <v>184</v>
      </c>
      <c r="B761" s="1" t="s">
        <v>1089</v>
      </c>
      <c r="D761" s="1" t="s">
        <v>2</v>
      </c>
      <c r="E761" s="1">
        <v>2004</v>
      </c>
      <c r="F761" s="30">
        <v>1864</v>
      </c>
    </row>
    <row r="762" spans="1:6">
      <c r="A762">
        <f t="shared" si="13"/>
        <v>185</v>
      </c>
      <c r="B762" s="1" t="s">
        <v>1090</v>
      </c>
      <c r="D762" s="1" t="s">
        <v>71</v>
      </c>
      <c r="E762" s="1">
        <v>2015</v>
      </c>
      <c r="F762" s="30">
        <v>2014</v>
      </c>
    </row>
    <row r="763" spans="1:6">
      <c r="A763">
        <f t="shared" si="13"/>
        <v>186</v>
      </c>
      <c r="B763" s="1" t="s">
        <v>1091</v>
      </c>
      <c r="D763" s="1" t="s">
        <v>71</v>
      </c>
      <c r="E763" s="1">
        <v>2016</v>
      </c>
      <c r="F763" s="30">
        <v>2006</v>
      </c>
    </row>
    <row r="764" spans="1:6">
      <c r="A764">
        <f t="shared" si="13"/>
        <v>187</v>
      </c>
      <c r="B764" s="1" t="s">
        <v>1092</v>
      </c>
      <c r="D764" s="1" t="s">
        <v>71</v>
      </c>
      <c r="E764" s="1">
        <v>2015</v>
      </c>
      <c r="F764" s="30">
        <v>2013</v>
      </c>
    </row>
    <row r="765" spans="1:6">
      <c r="A765">
        <f t="shared" si="13"/>
        <v>188</v>
      </c>
      <c r="B765" s="1" t="s">
        <v>1093</v>
      </c>
      <c r="D765" s="1" t="s">
        <v>2</v>
      </c>
      <c r="E765" s="1">
        <v>2015</v>
      </c>
      <c r="F765" s="30">
        <v>1950</v>
      </c>
    </row>
    <row r="766" spans="1:6">
      <c r="A766">
        <f t="shared" si="13"/>
        <v>189</v>
      </c>
      <c r="B766" s="1" t="s">
        <v>1094</v>
      </c>
      <c r="D766" s="1" t="s">
        <v>2</v>
      </c>
      <c r="E766" s="1">
        <v>2003</v>
      </c>
      <c r="F766" s="30" t="s">
        <v>444</v>
      </c>
    </row>
    <row r="767" spans="1:6">
      <c r="A767">
        <f t="shared" si="13"/>
        <v>190</v>
      </c>
      <c r="B767" s="1" t="s">
        <v>1095</v>
      </c>
      <c r="D767" s="1" t="s">
        <v>2</v>
      </c>
      <c r="E767" s="1">
        <v>2018</v>
      </c>
      <c r="F767" s="30" t="s">
        <v>1096</v>
      </c>
    </row>
    <row r="768" spans="1:6">
      <c r="A768">
        <f t="shared" si="13"/>
        <v>191</v>
      </c>
      <c r="B768" s="1" t="s">
        <v>1097</v>
      </c>
      <c r="D768" s="1" t="s">
        <v>2</v>
      </c>
      <c r="E768" s="1">
        <v>2018</v>
      </c>
      <c r="F768" s="30">
        <v>1951</v>
      </c>
    </row>
    <row r="769" spans="1:6">
      <c r="A769">
        <f t="shared" si="13"/>
        <v>192</v>
      </c>
      <c r="B769" s="1" t="s">
        <v>1098</v>
      </c>
      <c r="D769" s="1" t="s">
        <v>2</v>
      </c>
      <c r="E769" s="1">
        <v>2017</v>
      </c>
      <c r="F769" s="30">
        <v>1926</v>
      </c>
    </row>
    <row r="770" spans="1:6">
      <c r="A770">
        <f t="shared" si="13"/>
        <v>193</v>
      </c>
      <c r="B770" s="1" t="s">
        <v>1099</v>
      </c>
      <c r="D770" s="1" t="s">
        <v>2</v>
      </c>
      <c r="E770" s="1">
        <v>2016</v>
      </c>
      <c r="F770" s="30">
        <v>1932</v>
      </c>
    </row>
    <row r="771" spans="1:6">
      <c r="A771">
        <f t="shared" ref="A771:A784" si="14">A770+1</f>
        <v>194</v>
      </c>
      <c r="B771" s="1" t="s">
        <v>1100</v>
      </c>
      <c r="D771" s="1" t="s">
        <v>2</v>
      </c>
      <c r="E771" s="1">
        <v>2017</v>
      </c>
      <c r="F771" s="30">
        <v>1910</v>
      </c>
    </row>
    <row r="772" spans="1:6">
      <c r="A772">
        <f t="shared" si="14"/>
        <v>195</v>
      </c>
      <c r="B772" s="1" t="s">
        <v>1101</v>
      </c>
      <c r="D772" s="1" t="s">
        <v>2</v>
      </c>
      <c r="E772" s="1">
        <v>2017</v>
      </c>
      <c r="F772" s="30">
        <v>1955</v>
      </c>
    </row>
    <row r="773" spans="1:6">
      <c r="A773">
        <f t="shared" si="14"/>
        <v>196</v>
      </c>
      <c r="B773" s="1" t="s">
        <v>1102</v>
      </c>
      <c r="D773" s="1" t="s">
        <v>2</v>
      </c>
      <c r="E773" s="1">
        <v>2017</v>
      </c>
      <c r="F773" s="30">
        <v>1976</v>
      </c>
    </row>
    <row r="774" spans="1:6">
      <c r="A774">
        <f t="shared" si="14"/>
        <v>197</v>
      </c>
      <c r="B774" s="1" t="s">
        <v>1103</v>
      </c>
      <c r="D774" s="1" t="s">
        <v>2</v>
      </c>
      <c r="E774" s="1">
        <v>2003</v>
      </c>
      <c r="F774" s="30" t="s">
        <v>977</v>
      </c>
    </row>
    <row r="775" spans="1:6">
      <c r="A775">
        <f t="shared" si="14"/>
        <v>198</v>
      </c>
      <c r="B775" s="1" t="s">
        <v>1104</v>
      </c>
      <c r="D775" s="1" t="s">
        <v>2</v>
      </c>
      <c r="E775" s="1">
        <v>2012</v>
      </c>
      <c r="F775" s="30">
        <v>1935</v>
      </c>
    </row>
    <row r="776" spans="1:6">
      <c r="A776">
        <f t="shared" si="14"/>
        <v>199</v>
      </c>
      <c r="B776" s="1" t="s">
        <v>1105</v>
      </c>
      <c r="D776" s="1" t="s">
        <v>2</v>
      </c>
      <c r="E776" s="1">
        <v>2013</v>
      </c>
      <c r="F776" s="30">
        <v>1933</v>
      </c>
    </row>
    <row r="777" spans="1:6">
      <c r="A777">
        <f t="shared" si="14"/>
        <v>200</v>
      </c>
      <c r="B777" s="1" t="s">
        <v>1106</v>
      </c>
      <c r="D777" s="1" t="s">
        <v>2</v>
      </c>
      <c r="E777" s="1">
        <v>2017</v>
      </c>
      <c r="F777" s="30">
        <v>1921</v>
      </c>
    </row>
    <row r="778" spans="1:6">
      <c r="A778">
        <f t="shared" si="14"/>
        <v>201</v>
      </c>
      <c r="B778" s="1" t="s">
        <v>1107</v>
      </c>
      <c r="D778" s="1" t="s">
        <v>2</v>
      </c>
      <c r="E778" s="1">
        <v>2017</v>
      </c>
      <c r="F778" s="30">
        <v>1914</v>
      </c>
    </row>
    <row r="779" spans="1:6">
      <c r="A779">
        <f t="shared" si="14"/>
        <v>202</v>
      </c>
      <c r="B779" s="1" t="s">
        <v>1108</v>
      </c>
      <c r="D779" s="1" t="s">
        <v>2</v>
      </c>
      <c r="E779" s="1">
        <v>2008</v>
      </c>
      <c r="F779" s="30">
        <v>1935</v>
      </c>
    </row>
    <row r="780" spans="1:6">
      <c r="A780">
        <f t="shared" si="14"/>
        <v>203</v>
      </c>
      <c r="B780" s="1" t="s">
        <v>1109</v>
      </c>
      <c r="D780" s="1" t="s">
        <v>2</v>
      </c>
      <c r="E780" s="1">
        <v>2017</v>
      </c>
      <c r="F780" s="30">
        <v>1954</v>
      </c>
    </row>
    <row r="781" spans="1:6">
      <c r="A781">
        <f t="shared" si="14"/>
        <v>204</v>
      </c>
      <c r="B781" s="1" t="s">
        <v>1110</v>
      </c>
      <c r="D781" s="1" t="s">
        <v>2</v>
      </c>
      <c r="E781" s="1">
        <v>1998</v>
      </c>
      <c r="F781" s="30" t="s">
        <v>60</v>
      </c>
    </row>
    <row r="782" spans="1:6">
      <c r="A782">
        <f t="shared" si="14"/>
        <v>205</v>
      </c>
      <c r="B782" s="1" t="s">
        <v>1111</v>
      </c>
      <c r="D782" s="1" t="s">
        <v>2</v>
      </c>
      <c r="E782" s="1">
        <v>2003</v>
      </c>
      <c r="F782" s="30" t="s">
        <v>1112</v>
      </c>
    </row>
    <row r="783" spans="1:6">
      <c r="A783">
        <f t="shared" si="14"/>
        <v>206</v>
      </c>
      <c r="B783" s="1" t="s">
        <v>1113</v>
      </c>
      <c r="D783" s="1" t="s">
        <v>2</v>
      </c>
      <c r="E783" s="1">
        <v>2017</v>
      </c>
      <c r="F783" s="30">
        <v>1977</v>
      </c>
    </row>
    <row r="784" spans="1:6">
      <c r="A784">
        <f t="shared" si="14"/>
        <v>207</v>
      </c>
      <c r="B784" s="1" t="s">
        <v>1114</v>
      </c>
      <c r="D784" s="1" t="s">
        <v>2</v>
      </c>
      <c r="E784" s="1">
        <v>2015</v>
      </c>
      <c r="F784" s="30">
        <v>1980</v>
      </c>
    </row>
    <row r="785" spans="1:9">
      <c r="A785" s="3"/>
      <c r="B785" s="4" t="s">
        <v>1124</v>
      </c>
      <c r="C785" s="77">
        <f>A789</f>
        <v>4</v>
      </c>
      <c r="D785" s="79"/>
      <c r="E785" s="79"/>
      <c r="F785" s="78"/>
    </row>
    <row r="786" spans="1:9">
      <c r="A786">
        <v>1</v>
      </c>
      <c r="B786" s="1" t="s">
        <v>1115</v>
      </c>
      <c r="C786" s="1" t="s">
        <v>1116</v>
      </c>
      <c r="D786" s="1" t="s">
        <v>2</v>
      </c>
      <c r="E786" s="1">
        <v>2007</v>
      </c>
      <c r="F786" s="1">
        <v>1983</v>
      </c>
    </row>
    <row r="787" spans="1:9">
      <c r="A787">
        <f t="shared" ref="A787:A789" si="15">A786+1</f>
        <v>2</v>
      </c>
      <c r="B787" s="1" t="s">
        <v>1117</v>
      </c>
      <c r="C787" s="1" t="s">
        <v>1118</v>
      </c>
      <c r="D787" s="1" t="s">
        <v>2</v>
      </c>
      <c r="E787" s="1">
        <v>2007</v>
      </c>
      <c r="F787" s="1">
        <v>1972</v>
      </c>
    </row>
    <row r="788" spans="1:9">
      <c r="A788">
        <f t="shared" si="15"/>
        <v>3</v>
      </c>
      <c r="B788" s="1" t="s">
        <v>1119</v>
      </c>
      <c r="D788" s="1" t="s">
        <v>2</v>
      </c>
      <c r="E788" s="1">
        <v>2007</v>
      </c>
      <c r="F788" s="1">
        <v>1974</v>
      </c>
    </row>
    <row r="789" spans="1:9">
      <c r="A789">
        <f t="shared" si="15"/>
        <v>4</v>
      </c>
      <c r="B789" s="1" t="s">
        <v>1120</v>
      </c>
      <c r="D789" s="1" t="s">
        <v>2</v>
      </c>
      <c r="E789" s="1">
        <v>2007</v>
      </c>
      <c r="F789" s="1">
        <v>1978</v>
      </c>
      <c r="G789" s="2"/>
      <c r="H789" s="2"/>
      <c r="I789" s="2"/>
    </row>
    <row r="790" spans="1:9">
      <c r="A790" s="3"/>
      <c r="B790" s="4" t="s">
        <v>1123</v>
      </c>
      <c r="C790" s="77">
        <f>A791</f>
        <v>1</v>
      </c>
      <c r="D790" s="79"/>
      <c r="E790" s="79"/>
      <c r="F790" s="78"/>
      <c r="G790" s="2"/>
      <c r="H790" s="2"/>
      <c r="I790" s="2"/>
    </row>
    <row r="791" spans="1:9">
      <c r="A791">
        <v>1</v>
      </c>
      <c r="B791" s="1" t="s">
        <v>1121</v>
      </c>
      <c r="C791" s="1" t="s">
        <v>1122</v>
      </c>
      <c r="D791" s="1" t="s">
        <v>2</v>
      </c>
      <c r="E791" s="1">
        <v>2016</v>
      </c>
      <c r="F791" s="1">
        <v>1976</v>
      </c>
      <c r="G791" s="2"/>
      <c r="H791" s="2"/>
      <c r="I791" s="2"/>
    </row>
    <row r="792" spans="1:9">
      <c r="A792" s="2"/>
      <c r="B792" s="2"/>
      <c r="C792" s="2"/>
      <c r="D792" s="2"/>
      <c r="E792" s="2"/>
      <c r="F792" s="2"/>
      <c r="G792" s="2"/>
      <c r="H792" s="2"/>
      <c r="I792" s="2"/>
    </row>
    <row r="793" spans="1:9">
      <c r="A793" s="2"/>
      <c r="B793" s="2"/>
      <c r="C793" s="2"/>
      <c r="D793" s="2"/>
      <c r="E793" s="2"/>
      <c r="F793" s="2"/>
      <c r="G793" s="2"/>
      <c r="H793" s="2"/>
      <c r="I793" s="2"/>
    </row>
    <row r="794" spans="1:9">
      <c r="A794" s="2"/>
      <c r="B794" s="2"/>
      <c r="C794" s="2"/>
      <c r="D794" s="2"/>
      <c r="E794" s="2"/>
      <c r="F794" s="2"/>
      <c r="G794" s="2"/>
      <c r="H794" s="2"/>
      <c r="I794" s="2"/>
    </row>
    <row r="795" spans="1:9">
      <c r="A795" s="2"/>
      <c r="B795" s="2"/>
      <c r="C795" s="2"/>
      <c r="D795" s="2"/>
      <c r="E795" s="2"/>
      <c r="F795" s="2"/>
      <c r="G795" s="2"/>
      <c r="H795" s="2"/>
      <c r="I795" s="2"/>
    </row>
    <row r="796" spans="1:9">
      <c r="A796" s="2"/>
      <c r="B796" s="2"/>
      <c r="C796" s="2"/>
      <c r="D796" s="2"/>
      <c r="E796" s="2"/>
      <c r="F796" s="2"/>
      <c r="G796" s="2"/>
      <c r="H796" s="2"/>
      <c r="I796" s="2"/>
    </row>
    <row r="797" spans="1:9">
      <c r="A797" s="2"/>
      <c r="B797" s="2"/>
      <c r="C797" s="2"/>
      <c r="D797" s="2"/>
      <c r="E797" s="2"/>
      <c r="F797" s="2"/>
      <c r="G797" s="2"/>
      <c r="H797" s="2"/>
      <c r="I797" s="2"/>
    </row>
    <row r="798" spans="1:9">
      <c r="A798" s="2"/>
      <c r="B798" s="2"/>
      <c r="C798" s="2"/>
      <c r="D798" s="2"/>
      <c r="E798" s="2"/>
      <c r="F798" s="2"/>
      <c r="G798" s="2"/>
      <c r="H798" s="2"/>
      <c r="I798" s="2"/>
    </row>
    <row r="799" spans="1:9">
      <c r="A799" s="2"/>
      <c r="B799" s="2"/>
      <c r="C799" s="2"/>
      <c r="D799" s="2"/>
      <c r="E799" s="2"/>
      <c r="F799" s="2"/>
      <c r="G799" s="2"/>
      <c r="H799" s="2"/>
      <c r="I799" s="2"/>
    </row>
    <row r="800" spans="1:9">
      <c r="A800" s="2"/>
      <c r="B800" s="2"/>
      <c r="C800" s="2"/>
      <c r="D800" s="2"/>
      <c r="E800" s="2"/>
      <c r="F800" s="2"/>
      <c r="G800" s="2"/>
      <c r="H800" s="2"/>
      <c r="I800" s="2"/>
    </row>
    <row r="801" spans="1:9">
      <c r="A801" s="2"/>
      <c r="B801" s="2"/>
      <c r="C801" s="2"/>
      <c r="D801" s="2"/>
      <c r="E801" s="2"/>
      <c r="F801" s="2"/>
      <c r="G801" s="2"/>
      <c r="H801" s="2"/>
      <c r="I801" s="2"/>
    </row>
    <row r="802" spans="1:9">
      <c r="A802" s="2"/>
      <c r="B802" s="2"/>
      <c r="C802" s="2"/>
      <c r="D802" s="2"/>
      <c r="E802" s="2"/>
      <c r="F802" s="2"/>
      <c r="G802" s="2"/>
      <c r="H802" s="2"/>
      <c r="I802" s="2"/>
    </row>
    <row r="803" spans="1:9">
      <c r="A803" s="2"/>
      <c r="B803" s="2"/>
      <c r="C803" s="2"/>
      <c r="D803" s="2"/>
      <c r="E803" s="2"/>
      <c r="F803" s="2"/>
      <c r="G803" s="2"/>
      <c r="H803" s="2"/>
      <c r="I803" s="2"/>
    </row>
    <row r="804" spans="1:9">
      <c r="A804" s="2"/>
      <c r="B804" s="2"/>
      <c r="C804" s="2"/>
      <c r="D804" s="2"/>
      <c r="E804" s="2"/>
      <c r="F804" s="2"/>
      <c r="G804" s="2"/>
      <c r="H804" s="2"/>
      <c r="I804" s="2"/>
    </row>
    <row r="805" spans="1:9">
      <c r="A805" s="2"/>
      <c r="B805" s="2"/>
      <c r="C805" s="2"/>
      <c r="D805" s="2"/>
      <c r="E805" s="2"/>
      <c r="F805" s="2"/>
      <c r="G805" s="2"/>
      <c r="H805" s="2"/>
      <c r="I805" s="2"/>
    </row>
    <row r="806" spans="1:9">
      <c r="A806" s="2"/>
      <c r="B806" s="2"/>
      <c r="C806" s="2"/>
      <c r="D806" s="2"/>
      <c r="E806" s="2"/>
      <c r="F806" s="2"/>
      <c r="G806" s="2"/>
      <c r="H806" s="2"/>
      <c r="I806" s="2"/>
    </row>
    <row r="807" spans="1:9">
      <c r="A807" s="2"/>
      <c r="B807" s="2"/>
      <c r="C807" s="2"/>
      <c r="D807" s="2"/>
      <c r="E807" s="2"/>
      <c r="F807" s="2"/>
      <c r="G807" s="2"/>
      <c r="H807" s="2"/>
      <c r="I807" s="2"/>
    </row>
    <row r="808" spans="1:9">
      <c r="A808" s="2"/>
      <c r="B808" s="2"/>
      <c r="C808" s="2"/>
      <c r="D808" s="2"/>
      <c r="E808" s="2"/>
      <c r="F808" s="2"/>
      <c r="G808" s="2"/>
      <c r="H808" s="2"/>
      <c r="I808" s="2"/>
    </row>
    <row r="809" spans="1:9">
      <c r="A809" s="2"/>
      <c r="B809" s="2"/>
      <c r="C809" s="2"/>
      <c r="D809" s="2"/>
      <c r="E809" s="2"/>
      <c r="F809" s="2"/>
      <c r="G809" s="2"/>
      <c r="H809" s="2"/>
      <c r="I809" s="2"/>
    </row>
    <row r="810" spans="1:9">
      <c r="A810" s="2"/>
      <c r="B810" s="2"/>
      <c r="C810" s="2"/>
      <c r="D810" s="2"/>
      <c r="E810" s="2"/>
      <c r="F810" s="2"/>
      <c r="G810" s="2"/>
      <c r="H810" s="2"/>
      <c r="I810" s="2"/>
    </row>
    <row r="811" spans="1:9">
      <c r="A811" s="2"/>
      <c r="B811" s="2"/>
      <c r="C811" s="2"/>
      <c r="D811" s="2"/>
      <c r="E811" s="2"/>
      <c r="F811" s="2"/>
      <c r="G811" s="2"/>
      <c r="H811" s="2"/>
      <c r="I811" s="2"/>
    </row>
    <row r="812" spans="1:9">
      <c r="A812" s="2"/>
      <c r="B812" s="2"/>
      <c r="C812" s="2"/>
      <c r="D812" s="2"/>
      <c r="E812" s="2"/>
      <c r="F812" s="2"/>
      <c r="G812" s="2"/>
      <c r="H812" s="2"/>
      <c r="I812" s="2"/>
    </row>
    <row r="813" spans="1:9">
      <c r="A813" s="2"/>
      <c r="B813" s="2"/>
      <c r="C813" s="2"/>
      <c r="D813" s="2"/>
      <c r="E813" s="2"/>
      <c r="F813" s="2"/>
      <c r="G813" s="2"/>
      <c r="H813" s="2"/>
      <c r="I813" s="2"/>
    </row>
    <row r="814" spans="1:9">
      <c r="A814" s="2"/>
      <c r="B814" s="2"/>
      <c r="C814" s="2"/>
      <c r="D814" s="2"/>
      <c r="E814" s="2"/>
      <c r="F814" s="2"/>
      <c r="G814" s="2"/>
      <c r="H814" s="2"/>
      <c r="I814" s="2"/>
    </row>
    <row r="815" spans="1:9">
      <c r="A815" s="2"/>
      <c r="B815" s="2"/>
      <c r="C815" s="2"/>
      <c r="D815" s="2"/>
      <c r="E815" s="2"/>
      <c r="F815" s="2"/>
      <c r="G815" s="2"/>
      <c r="H815" s="2"/>
      <c r="I815" s="2"/>
    </row>
    <row r="816" spans="1:9">
      <c r="A816" s="2"/>
      <c r="B816" s="2"/>
      <c r="C816" s="2"/>
      <c r="D816" s="2"/>
      <c r="E816" s="2"/>
      <c r="F816" s="2"/>
      <c r="G816" s="2"/>
      <c r="H816" s="2"/>
      <c r="I816" s="2"/>
    </row>
    <row r="817" spans="1:9">
      <c r="A817" s="2"/>
      <c r="B817" s="2"/>
      <c r="C817" s="2"/>
      <c r="D817" s="2"/>
      <c r="E817" s="2"/>
      <c r="F817" s="2"/>
      <c r="G817" s="2"/>
      <c r="H817" s="2"/>
      <c r="I817" s="2"/>
    </row>
    <row r="818" spans="1:9">
      <c r="A818" s="2"/>
      <c r="B818" s="2"/>
      <c r="C818" s="2"/>
      <c r="D818" s="2"/>
      <c r="E818" s="2"/>
      <c r="F818" s="2"/>
      <c r="G818" s="2"/>
      <c r="H818" s="2"/>
      <c r="I818" s="2"/>
    </row>
    <row r="819" spans="1:9">
      <c r="A819" s="2"/>
      <c r="B819" s="2"/>
      <c r="C819" s="2"/>
      <c r="D819" s="2"/>
      <c r="E819" s="2"/>
      <c r="F819" s="2"/>
      <c r="G819" s="2"/>
      <c r="H819" s="2"/>
      <c r="I819" s="2"/>
    </row>
    <row r="820" spans="1:9">
      <c r="A820" s="2"/>
      <c r="B820" s="2"/>
      <c r="C820" s="2"/>
      <c r="D820" s="2"/>
      <c r="E820" s="2"/>
      <c r="F820" s="2"/>
      <c r="G820" s="2"/>
      <c r="H820" s="2"/>
      <c r="I820" s="2"/>
    </row>
    <row r="821" spans="1:9">
      <c r="A821" s="2"/>
      <c r="B821" s="2"/>
      <c r="C821" s="2"/>
      <c r="D821" s="2"/>
      <c r="E821" s="2"/>
      <c r="F821" s="2"/>
      <c r="G821" s="2"/>
      <c r="H821" s="2"/>
      <c r="I821" s="2"/>
    </row>
    <row r="822" spans="1:9">
      <c r="A822" s="2"/>
      <c r="B822" s="2"/>
      <c r="C822" s="2"/>
      <c r="D822" s="2"/>
      <c r="E822" s="2"/>
      <c r="F822" s="2"/>
      <c r="G822" s="2"/>
      <c r="H822" s="2"/>
      <c r="I822" s="2"/>
    </row>
    <row r="823" spans="1:9">
      <c r="A823" s="2"/>
      <c r="B823" s="2"/>
      <c r="C823" s="2"/>
      <c r="D823" s="2"/>
      <c r="E823" s="2"/>
      <c r="F823" s="2"/>
      <c r="G823" s="2"/>
      <c r="H823" s="2"/>
      <c r="I823" s="2"/>
    </row>
    <row r="824" spans="1:9">
      <c r="A824" s="2"/>
      <c r="B824" s="2"/>
      <c r="C824" s="2"/>
      <c r="D824" s="2"/>
      <c r="E824" s="2"/>
      <c r="F824" s="2"/>
      <c r="G824" s="2"/>
      <c r="H824" s="2"/>
      <c r="I824" s="2"/>
    </row>
    <row r="825" spans="1:9">
      <c r="A825" s="2"/>
      <c r="B825" s="2"/>
      <c r="C825" s="2"/>
      <c r="D825" s="2"/>
      <c r="E825" s="2"/>
      <c r="F825" s="2"/>
      <c r="G825" s="2"/>
      <c r="H825" s="2"/>
      <c r="I825" s="2"/>
    </row>
    <row r="826" spans="1:9">
      <c r="A826" s="2"/>
      <c r="B826" s="2"/>
      <c r="C826" s="2"/>
      <c r="D826" s="2"/>
      <c r="E826" s="2"/>
      <c r="F826" s="2"/>
      <c r="G826" s="2"/>
      <c r="H826" s="2"/>
      <c r="I826" s="2"/>
    </row>
    <row r="827" spans="1:9">
      <c r="A827" s="2"/>
      <c r="B827" s="2"/>
      <c r="C827" s="2"/>
      <c r="D827" s="2"/>
      <c r="E827" s="2"/>
      <c r="F827" s="2"/>
      <c r="G827" s="2"/>
      <c r="H827" s="2"/>
      <c r="I827" s="2"/>
    </row>
    <row r="828" spans="1:9">
      <c r="A828" s="2"/>
      <c r="B828" s="2"/>
      <c r="C828" s="2"/>
      <c r="D828" s="2"/>
      <c r="E828" s="2"/>
      <c r="F828" s="2"/>
      <c r="G828" s="2"/>
      <c r="H828" s="2"/>
      <c r="I828" s="2"/>
    </row>
    <row r="829" spans="1:9">
      <c r="A829" s="2"/>
      <c r="B829" s="2"/>
      <c r="C829" s="2"/>
      <c r="D829" s="2"/>
      <c r="E829" s="2"/>
      <c r="F829" s="2"/>
      <c r="G829" s="2"/>
      <c r="H829" s="2"/>
      <c r="I829" s="2"/>
    </row>
    <row r="830" spans="1:9">
      <c r="A830" s="2"/>
      <c r="B830" s="2"/>
      <c r="C830" s="2"/>
      <c r="D830" s="2"/>
      <c r="E830" s="2"/>
      <c r="F830" s="2"/>
      <c r="G830" s="2"/>
      <c r="H830" s="2"/>
      <c r="I830" s="2"/>
    </row>
    <row r="831" spans="1:9">
      <c r="A831" s="2"/>
      <c r="B831" s="2"/>
      <c r="C831" s="2"/>
      <c r="D831" s="2"/>
      <c r="E831" s="2"/>
      <c r="F831" s="2"/>
      <c r="G831" s="2"/>
      <c r="H831" s="2"/>
      <c r="I831" s="2"/>
    </row>
    <row r="832" spans="1:9">
      <c r="A832" s="2"/>
      <c r="B832" s="2"/>
      <c r="C832" s="2"/>
      <c r="D832" s="2"/>
      <c r="E832" s="2"/>
      <c r="F832" s="2"/>
      <c r="G832" s="2"/>
      <c r="H832" s="2"/>
      <c r="I832" s="2"/>
    </row>
    <row r="833" spans="1:9">
      <c r="A833" s="2"/>
      <c r="B833" s="2"/>
      <c r="C833" s="2"/>
      <c r="D833" s="2"/>
      <c r="E833" s="2"/>
      <c r="F833" s="2"/>
      <c r="G833" s="2"/>
      <c r="H833" s="2"/>
      <c r="I833" s="2"/>
    </row>
    <row r="834" spans="1:9">
      <c r="A834" s="2"/>
      <c r="B834" s="2"/>
      <c r="C834" s="2"/>
      <c r="D834" s="2"/>
      <c r="E834" s="2"/>
      <c r="F834" s="2"/>
      <c r="G834" s="2"/>
      <c r="H834" s="2"/>
      <c r="I834" s="2"/>
    </row>
    <row r="835" spans="1:9">
      <c r="A835" s="2"/>
      <c r="B835" s="2"/>
      <c r="C835" s="2"/>
      <c r="D835" s="2"/>
      <c r="E835" s="2"/>
      <c r="F835" s="2"/>
      <c r="G835" s="2"/>
      <c r="H835" s="2"/>
      <c r="I835" s="2"/>
    </row>
    <row r="836" spans="1:9">
      <c r="A836" s="2"/>
      <c r="B836" s="2"/>
      <c r="C836" s="2"/>
      <c r="D836" s="2"/>
      <c r="E836" s="2"/>
      <c r="F836" s="2"/>
      <c r="G836" s="2"/>
      <c r="H836" s="2"/>
      <c r="I836" s="2"/>
    </row>
    <row r="837" spans="1:9">
      <c r="A837" s="2"/>
      <c r="B837" s="2"/>
      <c r="C837" s="2"/>
      <c r="D837" s="2"/>
      <c r="E837" s="2"/>
      <c r="F837" s="2"/>
      <c r="G837" s="2"/>
      <c r="H837" s="2"/>
      <c r="I837" s="2"/>
    </row>
    <row r="838" spans="1:9">
      <c r="A838" s="2"/>
      <c r="B838" s="2"/>
      <c r="C838" s="2"/>
      <c r="D838" s="2"/>
      <c r="E838" s="2"/>
      <c r="F838" s="2"/>
      <c r="G838" s="2"/>
      <c r="H838" s="2"/>
      <c r="I838" s="2"/>
    </row>
    <row r="839" spans="1:9">
      <c r="A839" s="2"/>
      <c r="B839" s="2"/>
      <c r="C839" s="2"/>
      <c r="D839" s="2"/>
      <c r="E839" s="2"/>
      <c r="F839" s="2"/>
      <c r="G839" s="2"/>
      <c r="H839" s="2"/>
      <c r="I839" s="2"/>
    </row>
    <row r="840" spans="1:9">
      <c r="A840" s="2"/>
      <c r="B840" s="2"/>
      <c r="C840" s="2"/>
      <c r="D840" s="2"/>
      <c r="E840" s="2"/>
      <c r="F840" s="2"/>
      <c r="G840" s="2"/>
      <c r="H840" s="2"/>
      <c r="I840" s="2"/>
    </row>
    <row r="841" spans="1:9">
      <c r="A841" s="2"/>
      <c r="B841" s="2"/>
      <c r="C841" s="2"/>
      <c r="D841" s="2"/>
      <c r="E841" s="2"/>
      <c r="F841" s="2"/>
      <c r="G841" s="2"/>
      <c r="H841" s="2"/>
      <c r="I841" s="2"/>
    </row>
    <row r="842" spans="1:9">
      <c r="A842" s="2"/>
      <c r="B842" s="2"/>
      <c r="C842" s="2"/>
      <c r="D842" s="2"/>
      <c r="E842" s="2"/>
      <c r="F842" s="2"/>
      <c r="G842" s="2"/>
      <c r="H842" s="2"/>
      <c r="I842" s="2"/>
    </row>
    <row r="843" spans="1:9">
      <c r="A843" s="2"/>
      <c r="B843" s="2"/>
      <c r="C843" s="2"/>
      <c r="D843" s="2"/>
      <c r="E843" s="2"/>
      <c r="F843" s="2"/>
      <c r="G843" s="2"/>
      <c r="H843" s="2"/>
      <c r="I843" s="2"/>
    </row>
    <row r="844" spans="1:9">
      <c r="A844" s="2"/>
      <c r="B844" s="2"/>
      <c r="C844" s="2"/>
      <c r="D844" s="2"/>
      <c r="E844" s="2"/>
      <c r="F844" s="2"/>
      <c r="G844" s="2"/>
      <c r="H844" s="2"/>
      <c r="I844" s="2"/>
    </row>
    <row r="845" spans="1:9">
      <c r="A845" s="2"/>
      <c r="B845" s="2"/>
      <c r="C845" s="2"/>
      <c r="D845" s="2"/>
      <c r="E845" s="2"/>
      <c r="F845" s="2"/>
      <c r="G845" s="2"/>
      <c r="H845" s="2"/>
      <c r="I845" s="2"/>
    </row>
    <row r="846" spans="1:9">
      <c r="A846" s="2"/>
      <c r="B846" s="2"/>
      <c r="C846" s="2"/>
      <c r="D846" s="2"/>
      <c r="E846" s="2"/>
      <c r="F846" s="2"/>
      <c r="G846" s="2"/>
      <c r="H846" s="2"/>
      <c r="I846" s="2"/>
    </row>
    <row r="847" spans="1:9">
      <c r="A847" s="2"/>
      <c r="B847" s="2"/>
      <c r="C847" s="2"/>
      <c r="D847" s="2"/>
      <c r="E847" s="2"/>
      <c r="F847" s="2"/>
      <c r="G847" s="2"/>
      <c r="H847" s="2"/>
      <c r="I847" s="2"/>
    </row>
    <row r="848" spans="1:9">
      <c r="A848" s="2"/>
      <c r="B848" s="2"/>
      <c r="C848" s="2"/>
      <c r="D848" s="2"/>
      <c r="E848" s="2"/>
      <c r="F848" s="2"/>
      <c r="G848" s="2"/>
      <c r="H848" s="2"/>
      <c r="I848" s="2"/>
    </row>
    <row r="849" spans="1:9">
      <c r="A849" s="2"/>
      <c r="B849" s="2"/>
      <c r="C849" s="2"/>
      <c r="D849" s="2"/>
      <c r="E849" s="2"/>
      <c r="F849" s="2"/>
      <c r="G849" s="2"/>
      <c r="H849" s="2"/>
      <c r="I849" s="2"/>
    </row>
    <row r="850" spans="1:9">
      <c r="A850" s="2"/>
      <c r="B850" s="2"/>
      <c r="C850" s="2"/>
      <c r="D850" s="2"/>
      <c r="E850" s="2"/>
      <c r="F850" s="2"/>
      <c r="G850" s="2"/>
      <c r="H850" s="2"/>
      <c r="I850" s="2"/>
    </row>
    <row r="851" spans="1:9">
      <c r="A851" s="2"/>
      <c r="B851" s="2"/>
      <c r="C851" s="2"/>
      <c r="D851" s="2"/>
      <c r="E851" s="2"/>
      <c r="F851" s="2"/>
      <c r="G851" s="2"/>
      <c r="H851" s="2"/>
      <c r="I851" s="2"/>
    </row>
    <row r="852" spans="1:9">
      <c r="A852" s="2"/>
      <c r="B852" s="2"/>
      <c r="C852" s="2"/>
      <c r="D852" s="2"/>
      <c r="E852" s="2"/>
      <c r="F852" s="2"/>
      <c r="G852" s="2"/>
      <c r="H852" s="2"/>
      <c r="I852" s="2"/>
    </row>
    <row r="853" spans="1:9">
      <c r="A853" s="2"/>
      <c r="B853" s="2"/>
      <c r="C853" s="2"/>
      <c r="D853" s="2"/>
      <c r="E853" s="2"/>
      <c r="F853" s="2"/>
      <c r="G853" s="2"/>
      <c r="H853" s="2"/>
      <c r="I853" s="2"/>
    </row>
    <row r="854" spans="1:9">
      <c r="A854" s="2"/>
      <c r="B854" s="2"/>
      <c r="C854" s="2"/>
      <c r="D854" s="2"/>
      <c r="E854" s="2"/>
      <c r="F854" s="2"/>
      <c r="G854" s="2"/>
      <c r="H854" s="2"/>
      <c r="I854" s="2"/>
    </row>
    <row r="855" spans="1:9">
      <c r="A855" s="2"/>
      <c r="B855" s="2"/>
      <c r="C855" s="2"/>
      <c r="D855" s="2"/>
      <c r="E855" s="2"/>
      <c r="F855" s="2"/>
      <c r="G855" s="2"/>
      <c r="H855" s="2"/>
      <c r="I855" s="2"/>
    </row>
    <row r="856" spans="1:9">
      <c r="A856" s="2"/>
      <c r="B856" s="2"/>
      <c r="C856" s="2"/>
      <c r="D856" s="2"/>
      <c r="E856" s="2"/>
      <c r="F856" s="2"/>
      <c r="G856" s="2"/>
      <c r="H856" s="2"/>
      <c r="I856" s="2"/>
    </row>
    <row r="857" spans="1:9">
      <c r="A857" s="2"/>
      <c r="B857" s="2"/>
      <c r="C857" s="2"/>
      <c r="D857" s="2"/>
      <c r="E857" s="2"/>
      <c r="F857" s="2"/>
      <c r="G857" s="2"/>
      <c r="H857" s="2"/>
      <c r="I857" s="2"/>
    </row>
    <row r="858" spans="1:9">
      <c r="A858" s="2"/>
      <c r="B858" s="2"/>
      <c r="C858" s="2"/>
      <c r="D858" s="2"/>
      <c r="E858" s="2"/>
      <c r="F858" s="2"/>
      <c r="G858" s="2"/>
      <c r="H858" s="2"/>
      <c r="I858" s="2"/>
    </row>
    <row r="859" spans="1:9">
      <c r="A859" s="2"/>
      <c r="B859" s="2"/>
      <c r="C859" s="2"/>
      <c r="D859" s="2"/>
      <c r="E859" s="2"/>
      <c r="F859" s="2"/>
      <c r="G859" s="2"/>
      <c r="H859" s="2"/>
      <c r="I859" s="2"/>
    </row>
    <row r="860" spans="1:9">
      <c r="A860" s="2"/>
      <c r="B860" s="2"/>
      <c r="C860" s="2"/>
      <c r="D860" s="2"/>
      <c r="E860" s="2"/>
      <c r="F860" s="2"/>
      <c r="G860" s="2"/>
      <c r="H860" s="2"/>
      <c r="I860" s="2"/>
    </row>
    <row r="861" spans="1:9">
      <c r="A861" s="2"/>
      <c r="B861" s="2"/>
      <c r="C861" s="2"/>
      <c r="D861" s="2"/>
      <c r="E861" s="2"/>
      <c r="F861" s="2"/>
      <c r="G861" s="2"/>
      <c r="H861" s="2"/>
      <c r="I861" s="2"/>
    </row>
    <row r="862" spans="1:9">
      <c r="A862" s="2"/>
      <c r="B862" s="2"/>
      <c r="C862" s="2"/>
      <c r="D862" s="2"/>
      <c r="E862" s="2"/>
      <c r="F862" s="2"/>
      <c r="G862" s="2"/>
      <c r="H862" s="2"/>
      <c r="I862" s="2"/>
    </row>
    <row r="863" spans="1:9">
      <c r="A863" s="2"/>
      <c r="B863" s="2"/>
      <c r="C863" s="2"/>
      <c r="D863" s="2"/>
      <c r="E863" s="2"/>
      <c r="F863" s="2"/>
      <c r="G863" s="2"/>
      <c r="H863" s="2"/>
      <c r="I863" s="2"/>
    </row>
    <row r="864" spans="1:9">
      <c r="A864" s="2"/>
      <c r="B864" s="2"/>
      <c r="C864" s="2"/>
      <c r="D864" s="2"/>
      <c r="E864" s="2"/>
      <c r="F864" s="2"/>
      <c r="G864" s="2"/>
      <c r="H864" s="2"/>
      <c r="I864" s="2"/>
    </row>
    <row r="865" spans="1:9">
      <c r="A865" s="2"/>
      <c r="B865" s="2"/>
      <c r="C865" s="2"/>
      <c r="D865" s="2"/>
      <c r="E865" s="2"/>
      <c r="F865" s="2"/>
      <c r="G865" s="2"/>
      <c r="H865" s="2"/>
      <c r="I865" s="2"/>
    </row>
    <row r="866" spans="1:9">
      <c r="A866" s="2"/>
      <c r="B866" s="2"/>
      <c r="C866" s="2"/>
      <c r="D866" s="2"/>
      <c r="E866" s="2"/>
      <c r="F866" s="2"/>
      <c r="G866" s="2"/>
      <c r="H866" s="2"/>
      <c r="I866" s="2"/>
    </row>
    <row r="867" spans="1:9">
      <c r="A867" s="2"/>
      <c r="B867" s="2"/>
      <c r="C867" s="2"/>
      <c r="D867" s="2"/>
      <c r="E867" s="2"/>
      <c r="F867" s="2"/>
      <c r="G867" s="2"/>
      <c r="H867" s="2"/>
      <c r="I867" s="2"/>
    </row>
    <row r="868" spans="1:9">
      <c r="A868" s="2"/>
      <c r="B868" s="2"/>
      <c r="C868" s="2"/>
      <c r="D868" s="2"/>
      <c r="E868" s="2"/>
      <c r="F868" s="2"/>
      <c r="G868" s="2"/>
      <c r="H868" s="2"/>
      <c r="I868" s="2"/>
    </row>
    <row r="869" spans="1:9">
      <c r="A869" s="2"/>
      <c r="B869" s="2"/>
      <c r="C869" s="2"/>
      <c r="D869" s="2"/>
      <c r="E869" s="2"/>
      <c r="F869" s="2"/>
      <c r="G869" s="2"/>
      <c r="H869" s="2"/>
      <c r="I869" s="2"/>
    </row>
    <row r="870" spans="1:9">
      <c r="A870" s="2"/>
      <c r="B870" s="2"/>
      <c r="C870" s="2"/>
      <c r="D870" s="2"/>
      <c r="E870" s="2"/>
      <c r="F870" s="2"/>
      <c r="G870" s="2"/>
      <c r="H870" s="2"/>
      <c r="I870" s="2"/>
    </row>
    <row r="871" spans="1:9">
      <c r="A871" s="2"/>
      <c r="B871" s="2"/>
      <c r="C871" s="2"/>
      <c r="D871" s="2"/>
      <c r="E871" s="2"/>
      <c r="F871" s="2"/>
      <c r="G871" s="2"/>
      <c r="H871" s="2"/>
      <c r="I871" s="2"/>
    </row>
    <row r="872" spans="1:9">
      <c r="A872" s="2"/>
      <c r="B872" s="2"/>
      <c r="C872" s="2"/>
      <c r="D872" s="2"/>
      <c r="E872" s="2"/>
      <c r="F872" s="2"/>
      <c r="G872" s="2"/>
      <c r="H872" s="2"/>
      <c r="I872" s="2"/>
    </row>
    <row r="873" spans="1:9">
      <c r="A873" s="2"/>
      <c r="B873" s="2"/>
      <c r="C873" s="2"/>
      <c r="D873" s="2"/>
      <c r="E873" s="2"/>
      <c r="F873" s="2"/>
      <c r="G873" s="2"/>
      <c r="H873" s="2"/>
      <c r="I873" s="2"/>
    </row>
    <row r="874" spans="1:9">
      <c r="A874" s="2"/>
      <c r="B874" s="2"/>
      <c r="C874" s="2"/>
      <c r="D874" s="2"/>
      <c r="E874" s="2"/>
      <c r="F874" s="2"/>
      <c r="G874" s="2"/>
      <c r="H874" s="2"/>
      <c r="I874" s="2"/>
    </row>
    <row r="875" spans="1:9">
      <c r="A875" s="2"/>
      <c r="B875" s="2"/>
      <c r="C875" s="2"/>
      <c r="D875" s="2"/>
      <c r="E875" s="2"/>
      <c r="F875" s="2"/>
      <c r="G875" s="2"/>
      <c r="H875" s="2"/>
      <c r="I875" s="2"/>
    </row>
    <row r="876" spans="1:9">
      <c r="A876" s="2"/>
      <c r="B876" s="2"/>
      <c r="C876" s="2"/>
      <c r="D876" s="2"/>
      <c r="E876" s="2"/>
      <c r="F876" s="2"/>
      <c r="G876" s="2"/>
      <c r="H876" s="2"/>
      <c r="I876" s="2"/>
    </row>
    <row r="877" spans="1:9">
      <c r="A877" s="2"/>
      <c r="B877" s="2"/>
      <c r="C877" s="2"/>
      <c r="D877" s="2"/>
      <c r="E877" s="2"/>
      <c r="F877" s="2"/>
      <c r="G877" s="2"/>
      <c r="H877" s="2"/>
      <c r="I877" s="2"/>
    </row>
    <row r="878" spans="1:9">
      <c r="A878" s="2"/>
      <c r="B878" s="2"/>
      <c r="C878" s="2"/>
      <c r="D878" s="2"/>
      <c r="E878" s="2"/>
      <c r="F878" s="2"/>
      <c r="G878" s="2"/>
      <c r="H878" s="2"/>
      <c r="I878" s="2"/>
    </row>
    <row r="879" spans="1:9">
      <c r="A879" s="2"/>
      <c r="B879" s="2"/>
      <c r="C879" s="2"/>
      <c r="D879" s="2"/>
      <c r="E879" s="2"/>
      <c r="F879" s="2"/>
      <c r="G879" s="2"/>
      <c r="H879" s="2"/>
      <c r="I879" s="2"/>
    </row>
    <row r="880" spans="1:9">
      <c r="A880" s="2"/>
      <c r="B880" s="2"/>
      <c r="C880" s="2"/>
      <c r="D880" s="2"/>
      <c r="E880" s="2"/>
      <c r="F880" s="2"/>
      <c r="G880" s="2"/>
      <c r="H880" s="2"/>
      <c r="I880" s="2"/>
    </row>
    <row r="881" spans="1:9">
      <c r="A881" s="2"/>
      <c r="B881" s="2"/>
      <c r="C881" s="2"/>
      <c r="D881" s="2"/>
      <c r="E881" s="2"/>
      <c r="F881" s="2"/>
      <c r="G881" s="2"/>
      <c r="H881" s="2"/>
      <c r="I881" s="2"/>
    </row>
    <row r="882" spans="1:9">
      <c r="A882" s="2"/>
      <c r="B882" s="2"/>
      <c r="C882" s="2"/>
      <c r="D882" s="2"/>
      <c r="E882" s="2"/>
      <c r="F882" s="2"/>
      <c r="G882" s="2"/>
      <c r="H882" s="2"/>
      <c r="I882" s="2"/>
    </row>
    <row r="883" spans="1:9">
      <c r="A883" s="2"/>
      <c r="B883" s="2"/>
      <c r="C883" s="2"/>
      <c r="D883" s="2"/>
      <c r="E883" s="2"/>
      <c r="F883" s="2"/>
      <c r="G883" s="2"/>
      <c r="H883" s="2"/>
      <c r="I883" s="2"/>
    </row>
    <row r="884" spans="1:9">
      <c r="A884" s="2"/>
      <c r="B884" s="2"/>
      <c r="C884" s="2"/>
      <c r="D884" s="2"/>
      <c r="E884" s="2"/>
      <c r="F884" s="2"/>
      <c r="G884" s="2"/>
      <c r="H884" s="2"/>
      <c r="I884" s="2"/>
    </row>
    <row r="885" spans="1:9">
      <c r="A885" s="2"/>
      <c r="B885" s="2"/>
      <c r="C885" s="2"/>
      <c r="D885" s="2"/>
      <c r="E885" s="2"/>
      <c r="F885" s="2"/>
      <c r="G885" s="2"/>
      <c r="H885" s="2"/>
      <c r="I885" s="2"/>
    </row>
    <row r="886" spans="1:9">
      <c r="A886" s="2"/>
      <c r="B886" s="2"/>
      <c r="C886" s="2"/>
      <c r="D886" s="2"/>
      <c r="E886" s="2"/>
      <c r="F886" s="2"/>
      <c r="G886" s="2"/>
      <c r="H886" s="2"/>
      <c r="I886" s="2"/>
    </row>
    <row r="887" spans="1:9">
      <c r="A887" s="2"/>
      <c r="B887" s="2"/>
      <c r="C887" s="2"/>
      <c r="D887" s="2"/>
      <c r="E887" s="2"/>
      <c r="F887" s="2"/>
      <c r="G887" s="2"/>
      <c r="H887" s="2"/>
      <c r="I887" s="2"/>
    </row>
    <row r="888" spans="1:9">
      <c r="A888" s="2"/>
      <c r="B888" s="2"/>
      <c r="C888" s="2"/>
      <c r="D888" s="2"/>
      <c r="E888" s="2"/>
      <c r="F888" s="2"/>
      <c r="G888" s="2"/>
      <c r="H888" s="2"/>
      <c r="I888" s="2"/>
    </row>
    <row r="889" spans="1:9">
      <c r="A889" s="2"/>
      <c r="B889" s="2"/>
      <c r="C889" s="2"/>
      <c r="D889" s="2"/>
      <c r="E889" s="2"/>
      <c r="F889" s="2"/>
      <c r="G889" s="2"/>
      <c r="H889" s="2"/>
      <c r="I889" s="2"/>
    </row>
    <row r="890" spans="1:9">
      <c r="A890" s="2"/>
      <c r="B890" s="2"/>
      <c r="C890" s="2"/>
      <c r="D890" s="2"/>
      <c r="E890" s="2"/>
      <c r="F890" s="2"/>
      <c r="G890" s="2"/>
      <c r="H890" s="2"/>
      <c r="I890" s="2"/>
    </row>
    <row r="891" spans="1:9">
      <c r="A891" s="2"/>
      <c r="B891" s="2"/>
      <c r="C891" s="2"/>
      <c r="D891" s="2"/>
      <c r="E891" s="2"/>
      <c r="F891" s="2"/>
      <c r="G891" s="2"/>
      <c r="H891" s="2"/>
      <c r="I891" s="2"/>
    </row>
    <row r="892" spans="1:9">
      <c r="A892" s="2"/>
      <c r="B892" s="2"/>
      <c r="C892" s="2"/>
      <c r="D892" s="2"/>
      <c r="E892" s="2"/>
      <c r="F892" s="2"/>
      <c r="G892" s="2"/>
      <c r="H892" s="2"/>
      <c r="I892" s="2"/>
    </row>
    <row r="893" spans="1:9">
      <c r="A893" s="2"/>
      <c r="B893" s="2"/>
      <c r="C893" s="2"/>
      <c r="D893" s="2"/>
      <c r="E893" s="2"/>
      <c r="F893" s="2"/>
      <c r="G893" s="2"/>
      <c r="H893" s="2"/>
      <c r="I893" s="2"/>
    </row>
    <row r="894" spans="1:9">
      <c r="A894" s="2"/>
      <c r="B894" s="2"/>
      <c r="C894" s="2"/>
      <c r="D894" s="2"/>
      <c r="E894" s="2"/>
      <c r="F894" s="2"/>
      <c r="G894" s="2"/>
      <c r="H894" s="2"/>
      <c r="I894" s="2"/>
    </row>
    <row r="895" spans="1:9">
      <c r="A895" s="2"/>
      <c r="B895" s="2"/>
      <c r="C895" s="2"/>
      <c r="D895" s="2"/>
      <c r="E895" s="2"/>
      <c r="F895" s="2"/>
      <c r="G895" s="2"/>
      <c r="H895" s="2"/>
      <c r="I895" s="2"/>
    </row>
    <row r="896" spans="1:9">
      <c r="A896" s="2"/>
      <c r="B896" s="2"/>
      <c r="C896" s="2"/>
      <c r="D896" s="2"/>
      <c r="E896" s="2"/>
      <c r="F896" s="2"/>
      <c r="G896" s="2"/>
      <c r="H896" s="2"/>
      <c r="I896" s="2"/>
    </row>
    <row r="897" spans="1:9">
      <c r="A897" s="2"/>
      <c r="B897" s="2"/>
      <c r="C897" s="2"/>
      <c r="D897" s="2"/>
      <c r="E897" s="2"/>
      <c r="F897" s="2"/>
      <c r="G897" s="2"/>
      <c r="H897" s="2"/>
      <c r="I897" s="2"/>
    </row>
    <row r="898" spans="1:9">
      <c r="A898" s="2"/>
      <c r="B898" s="2"/>
      <c r="C898" s="2"/>
      <c r="D898" s="2"/>
      <c r="E898" s="2"/>
      <c r="F898" s="2"/>
      <c r="G898" s="2"/>
      <c r="H898" s="2"/>
      <c r="I898" s="2"/>
    </row>
    <row r="899" spans="1:9">
      <c r="A899" s="2"/>
      <c r="B899" s="2"/>
      <c r="C899" s="2"/>
      <c r="D899" s="2"/>
      <c r="E899" s="2"/>
      <c r="F899" s="2"/>
      <c r="G899" s="2"/>
      <c r="H899" s="2"/>
      <c r="I899" s="2"/>
    </row>
    <row r="900" spans="1:9">
      <c r="A900" s="2"/>
      <c r="B900" s="2"/>
      <c r="C900" s="2"/>
      <c r="D900" s="2"/>
      <c r="E900" s="2"/>
      <c r="F900" s="2"/>
      <c r="G900" s="2"/>
      <c r="H900" s="2"/>
      <c r="I900" s="2"/>
    </row>
    <row r="901" spans="1:9">
      <c r="A901" s="2"/>
      <c r="B901" s="2"/>
      <c r="C901" s="2"/>
      <c r="D901" s="2"/>
      <c r="E901" s="2"/>
      <c r="F901" s="2"/>
      <c r="G901" s="2"/>
      <c r="H901" s="2"/>
      <c r="I901" s="2"/>
    </row>
    <row r="902" spans="1:9">
      <c r="A902" s="2"/>
      <c r="B902" s="2"/>
      <c r="C902" s="2"/>
      <c r="D902" s="2"/>
      <c r="E902" s="2"/>
      <c r="F902" s="2"/>
      <c r="G902" s="2"/>
      <c r="H902" s="2"/>
      <c r="I902" s="2"/>
    </row>
    <row r="903" spans="1:9">
      <c r="A903" s="2"/>
      <c r="B903" s="2"/>
      <c r="C903" s="2"/>
      <c r="D903" s="2"/>
      <c r="E903" s="2"/>
      <c r="F903" s="2"/>
      <c r="G903" s="2"/>
      <c r="H903" s="2"/>
      <c r="I903" s="2"/>
    </row>
    <row r="904" spans="1:9">
      <c r="A904" s="2"/>
      <c r="B904" s="2"/>
      <c r="C904" s="2"/>
      <c r="D904" s="2"/>
      <c r="E904" s="2"/>
      <c r="F904" s="2"/>
      <c r="G904" s="2"/>
      <c r="H904" s="2"/>
      <c r="I904" s="2"/>
    </row>
    <row r="905" spans="1:9">
      <c r="A905" s="2"/>
      <c r="B905" s="2"/>
      <c r="C905" s="2"/>
      <c r="D905" s="2"/>
      <c r="E905" s="2"/>
      <c r="F905" s="2"/>
      <c r="G905" s="2"/>
      <c r="H905" s="2"/>
      <c r="I905" s="2"/>
    </row>
    <row r="906" spans="1:9">
      <c r="A906" s="2"/>
      <c r="B906" s="2"/>
      <c r="C906" s="2"/>
      <c r="D906" s="2"/>
      <c r="E906" s="2"/>
      <c r="F906" s="2"/>
      <c r="G906" s="2"/>
      <c r="H906" s="2"/>
      <c r="I906" s="2"/>
    </row>
    <row r="907" spans="1:9">
      <c r="A907" s="2"/>
      <c r="B907" s="2"/>
      <c r="C907" s="2"/>
      <c r="D907" s="2"/>
      <c r="E907" s="2"/>
      <c r="F907" s="2"/>
      <c r="G907" s="2"/>
      <c r="H907" s="2"/>
      <c r="I907" s="2"/>
    </row>
    <row r="908" spans="1:9">
      <c r="A908" s="2"/>
      <c r="B908" s="2"/>
      <c r="C908" s="2"/>
      <c r="D908" s="2"/>
      <c r="E908" s="2"/>
      <c r="F908" s="2"/>
      <c r="G908" s="2"/>
      <c r="H908" s="2"/>
      <c r="I908" s="2"/>
    </row>
    <row r="909" spans="1:9">
      <c r="A909" s="2"/>
      <c r="B909" s="2"/>
      <c r="C909" s="2"/>
      <c r="D909" s="2"/>
      <c r="E909" s="2"/>
      <c r="F909" s="2"/>
      <c r="G909" s="2"/>
      <c r="H909" s="2"/>
      <c r="I909" s="2"/>
    </row>
    <row r="910" spans="1:9">
      <c r="A910" s="2"/>
      <c r="B910" s="2"/>
      <c r="C910" s="2"/>
      <c r="D910" s="2"/>
      <c r="E910" s="2"/>
      <c r="F910" s="2"/>
      <c r="G910" s="2"/>
      <c r="H910" s="2"/>
      <c r="I910" s="2"/>
    </row>
    <row r="911" spans="1:9">
      <c r="A911" s="2"/>
      <c r="B911" s="2"/>
      <c r="C911" s="2"/>
      <c r="D911" s="2"/>
      <c r="E911" s="2"/>
      <c r="F911" s="2"/>
      <c r="G911" s="2"/>
      <c r="H911" s="2"/>
      <c r="I911" s="2"/>
    </row>
    <row r="912" spans="1:9">
      <c r="A912" s="2"/>
      <c r="B912" s="2"/>
      <c r="C912" s="2"/>
      <c r="D912" s="2"/>
      <c r="E912" s="2"/>
      <c r="F912" s="2"/>
      <c r="G912" s="2"/>
      <c r="H912" s="2"/>
      <c r="I912" s="2"/>
    </row>
    <row r="913" spans="1:9">
      <c r="A913" s="2"/>
      <c r="B913" s="2"/>
      <c r="C913" s="2"/>
      <c r="D913" s="2"/>
      <c r="E913" s="2"/>
      <c r="F913" s="2"/>
      <c r="G913" s="2"/>
      <c r="H913" s="2"/>
      <c r="I913" s="2"/>
    </row>
    <row r="914" spans="1:9">
      <c r="A914" s="2"/>
      <c r="B914" s="2"/>
      <c r="C914" s="2"/>
      <c r="D914" s="2"/>
      <c r="E914" s="2"/>
      <c r="F914" s="2"/>
      <c r="G914" s="2"/>
      <c r="H914" s="2"/>
      <c r="I914" s="2"/>
    </row>
    <row r="915" spans="1:9">
      <c r="A915" s="2"/>
      <c r="B915" s="2"/>
      <c r="C915" s="2"/>
      <c r="D915" s="2"/>
      <c r="E915" s="2"/>
      <c r="F915" s="2"/>
      <c r="G915" s="2"/>
      <c r="H915" s="2"/>
      <c r="I915" s="2"/>
    </row>
    <row r="916" spans="1:9">
      <c r="A916" s="2"/>
      <c r="B916" s="2"/>
      <c r="C916" s="2"/>
      <c r="D916" s="2"/>
      <c r="E916" s="2"/>
      <c r="F916" s="2"/>
      <c r="G916" s="2"/>
      <c r="H916" s="2"/>
      <c r="I916" s="2"/>
    </row>
    <row r="917" spans="1:9">
      <c r="A917" s="2"/>
      <c r="B917" s="2"/>
      <c r="C917" s="2"/>
      <c r="D917" s="2"/>
      <c r="E917" s="2"/>
      <c r="F917" s="2"/>
      <c r="G917" s="2"/>
      <c r="H917" s="2"/>
      <c r="I917" s="2"/>
    </row>
    <row r="918" spans="1:9">
      <c r="A918" s="2"/>
      <c r="B918" s="2"/>
      <c r="C918" s="2"/>
      <c r="D918" s="2"/>
      <c r="E918" s="2"/>
      <c r="F918" s="2"/>
      <c r="G918" s="2"/>
      <c r="H918" s="2"/>
      <c r="I918" s="2"/>
    </row>
    <row r="919" spans="1:9">
      <c r="A919" s="2"/>
      <c r="B919" s="2"/>
      <c r="C919" s="2"/>
      <c r="D919" s="2"/>
      <c r="E919" s="2"/>
      <c r="F919" s="2"/>
      <c r="G919" s="2"/>
      <c r="H919" s="2"/>
      <c r="I919" s="2"/>
    </row>
    <row r="920" spans="1:9">
      <c r="A920" s="2"/>
      <c r="B920" s="2"/>
      <c r="C920" s="2"/>
      <c r="D920" s="2"/>
      <c r="E920" s="2"/>
      <c r="F920" s="2"/>
      <c r="G920" s="2"/>
      <c r="H920" s="2"/>
      <c r="I920" s="2"/>
    </row>
    <row r="921" spans="1:9">
      <c r="A921" s="2"/>
      <c r="B921" s="2"/>
      <c r="C921" s="2"/>
      <c r="D921" s="2"/>
      <c r="E921" s="2"/>
      <c r="F921" s="2"/>
      <c r="G921" s="2"/>
      <c r="H921" s="2"/>
      <c r="I921" s="2"/>
    </row>
    <row r="922" spans="1:9">
      <c r="A922" s="2"/>
      <c r="B922" s="2"/>
      <c r="C922" s="2"/>
      <c r="D922" s="2"/>
      <c r="E922" s="2"/>
      <c r="F922" s="2"/>
      <c r="G922" s="2"/>
      <c r="H922" s="2"/>
      <c r="I922" s="2"/>
    </row>
    <row r="923" spans="1:9">
      <c r="A923" s="2"/>
      <c r="B923" s="2"/>
      <c r="C923" s="2"/>
      <c r="D923" s="2"/>
      <c r="E923" s="2"/>
      <c r="F923" s="2"/>
      <c r="G923" s="2"/>
      <c r="H923" s="2"/>
      <c r="I923" s="2"/>
    </row>
    <row r="924" spans="1:9">
      <c r="A924" s="2"/>
      <c r="B924" s="2"/>
      <c r="C924" s="2"/>
      <c r="D924" s="2"/>
      <c r="E924" s="2"/>
      <c r="F924" s="2"/>
      <c r="G924" s="2"/>
      <c r="H924" s="2"/>
      <c r="I924" s="2"/>
    </row>
    <row r="925" spans="1:9">
      <c r="A925" s="2"/>
      <c r="B925" s="2"/>
      <c r="C925" s="2"/>
      <c r="D925" s="2"/>
      <c r="E925" s="2"/>
      <c r="F925" s="2"/>
      <c r="G925" s="2"/>
      <c r="H925" s="2"/>
      <c r="I925" s="2"/>
    </row>
    <row r="926" spans="1:9">
      <c r="A926" s="2"/>
      <c r="B926" s="2"/>
      <c r="C926" s="2"/>
      <c r="D926" s="2"/>
      <c r="E926" s="2"/>
      <c r="F926" s="2"/>
      <c r="G926" s="2"/>
      <c r="H926" s="2"/>
      <c r="I926" s="2"/>
    </row>
    <row r="927" spans="1:9">
      <c r="A927" s="2"/>
      <c r="B927" s="2"/>
      <c r="C927" s="2"/>
      <c r="D927" s="2"/>
      <c r="E927" s="2"/>
      <c r="F927" s="2"/>
      <c r="G927" s="2"/>
      <c r="H927" s="2"/>
      <c r="I927" s="2"/>
    </row>
    <row r="928" spans="1:9">
      <c r="A928" s="2"/>
      <c r="B928" s="2"/>
      <c r="C928" s="2"/>
      <c r="D928" s="2"/>
      <c r="E928" s="2"/>
      <c r="F928" s="2"/>
      <c r="G928" s="2"/>
      <c r="H928" s="2"/>
      <c r="I928" s="2"/>
    </row>
    <row r="929" spans="1:9">
      <c r="A929" s="2"/>
      <c r="B929" s="2"/>
      <c r="C929" s="2"/>
      <c r="D929" s="2"/>
      <c r="E929" s="2"/>
      <c r="F929" s="2"/>
      <c r="G929" s="2"/>
      <c r="H929" s="2"/>
      <c r="I929" s="2"/>
    </row>
    <row r="930" spans="1:9">
      <c r="A930" s="2"/>
      <c r="B930" s="2"/>
      <c r="C930" s="2"/>
      <c r="D930" s="2"/>
      <c r="E930" s="2"/>
      <c r="F930" s="2"/>
      <c r="G930" s="2"/>
      <c r="H930" s="2"/>
      <c r="I930" s="2"/>
    </row>
    <row r="931" spans="1:9">
      <c r="A931" s="2"/>
      <c r="B931" s="2"/>
      <c r="C931" s="2"/>
      <c r="D931" s="2"/>
      <c r="E931" s="2"/>
      <c r="F931" s="2"/>
      <c r="G931" s="2"/>
      <c r="H931" s="2"/>
      <c r="I931" s="2"/>
    </row>
    <row r="932" spans="1:9">
      <c r="A932" s="2"/>
      <c r="B932" s="2"/>
      <c r="C932" s="2"/>
      <c r="D932" s="2"/>
      <c r="E932" s="2"/>
      <c r="F932" s="2"/>
      <c r="G932" s="2"/>
      <c r="H932" s="2"/>
      <c r="I932" s="2"/>
    </row>
    <row r="933" spans="1:9">
      <c r="A933" s="2"/>
      <c r="B933" s="2"/>
      <c r="C933" s="2"/>
      <c r="D933" s="2"/>
      <c r="E933" s="2"/>
      <c r="F933" s="2"/>
      <c r="G933" s="2"/>
      <c r="H933" s="2"/>
      <c r="I933" s="2"/>
    </row>
    <row r="934" spans="1:9">
      <c r="A934" s="2"/>
      <c r="B934" s="2"/>
      <c r="C934" s="2"/>
      <c r="D934" s="2"/>
      <c r="E934" s="2"/>
      <c r="F934" s="2"/>
    </row>
    <row r="935" spans="1:9">
      <c r="A935" s="2"/>
      <c r="B935" s="2"/>
      <c r="C935" s="2"/>
      <c r="D935" s="2"/>
      <c r="E935" s="2"/>
      <c r="F935" s="2"/>
    </row>
    <row r="936" spans="1:9">
      <c r="A936" s="2"/>
      <c r="B936" s="2"/>
      <c r="C936" s="2"/>
      <c r="D936" s="2"/>
      <c r="E936" s="2"/>
      <c r="F936" s="2"/>
    </row>
  </sheetData>
  <mergeCells count="13">
    <mergeCell ref="C790:F790"/>
    <mergeCell ref="D3:F13"/>
    <mergeCell ref="B2:F2"/>
    <mergeCell ref="A1:F1"/>
    <mergeCell ref="H2:I16"/>
    <mergeCell ref="C577:F577"/>
    <mergeCell ref="C785:F785"/>
    <mergeCell ref="C15:F15"/>
    <mergeCell ref="C42:F42"/>
    <mergeCell ref="C65:F65"/>
    <mergeCell ref="C107:F107"/>
    <mergeCell ref="C236:F236"/>
    <mergeCell ref="C326:F32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0"/>
  <sheetViews>
    <sheetView workbookViewId="0">
      <selection activeCell="G89" sqref="G89"/>
    </sheetView>
  </sheetViews>
  <sheetFormatPr baseColWidth="10" defaultRowHeight="15" x14ac:dyDescent="0"/>
  <sheetData>
    <row r="1" spans="1:24">
      <c r="B1" t="s">
        <v>3457</v>
      </c>
      <c r="C1" t="s">
        <v>3456</v>
      </c>
      <c r="D1" t="s">
        <v>3455</v>
      </c>
      <c r="E1" t="s">
        <v>3454</v>
      </c>
      <c r="F1" t="s">
        <v>3453</v>
      </c>
      <c r="G1" t="s">
        <v>3452</v>
      </c>
      <c r="H1" t="s">
        <v>3451</v>
      </c>
      <c r="I1" t="s">
        <v>3450</v>
      </c>
      <c r="J1" t="s">
        <v>3449</v>
      </c>
      <c r="K1" t="s">
        <v>3448</v>
      </c>
      <c r="L1" t="s">
        <v>3447</v>
      </c>
      <c r="M1" t="s">
        <v>3446</v>
      </c>
      <c r="N1" t="s">
        <v>3445</v>
      </c>
      <c r="O1" t="s">
        <v>3444</v>
      </c>
      <c r="P1" t="s">
        <v>3443</v>
      </c>
      <c r="Q1" t="s">
        <v>3442</v>
      </c>
      <c r="R1" t="s">
        <v>3441</v>
      </c>
      <c r="S1" t="s">
        <v>3440</v>
      </c>
      <c r="T1" t="s">
        <v>3439</v>
      </c>
      <c r="U1" t="s">
        <v>3438</v>
      </c>
      <c r="V1" t="s">
        <v>3437</v>
      </c>
      <c r="W1" t="s">
        <v>3436</v>
      </c>
      <c r="X1" t="s">
        <v>3435</v>
      </c>
    </row>
    <row r="2" spans="1:24">
      <c r="A2">
        <v>1</v>
      </c>
      <c r="B2">
        <v>122926206</v>
      </c>
      <c r="C2" t="s">
        <v>3560</v>
      </c>
      <c r="D2" t="s">
        <v>3559</v>
      </c>
      <c r="E2" t="s">
        <v>3558</v>
      </c>
      <c r="F2" t="s">
        <v>3557</v>
      </c>
      <c r="G2" t="s">
        <v>3556</v>
      </c>
      <c r="H2" t="s">
        <v>3765</v>
      </c>
      <c r="I2" t="s">
        <v>3764</v>
      </c>
      <c r="J2" t="s">
        <v>3763</v>
      </c>
      <c r="P2" t="s">
        <v>3762</v>
      </c>
      <c r="S2" t="s">
        <v>3458</v>
      </c>
      <c r="U2">
        <v>3.1</v>
      </c>
      <c r="V2">
        <v>2018</v>
      </c>
      <c r="X2" t="s">
        <v>1934</v>
      </c>
    </row>
    <row r="3" spans="1:24">
      <c r="A3">
        <f>A2+1</f>
        <v>2</v>
      </c>
      <c r="B3">
        <v>1117</v>
      </c>
      <c r="C3" t="s">
        <v>1944</v>
      </c>
      <c r="D3" t="s">
        <v>1943</v>
      </c>
      <c r="E3" t="s">
        <v>1992</v>
      </c>
      <c r="F3" t="s">
        <v>2341</v>
      </c>
      <c r="G3" t="s">
        <v>3222</v>
      </c>
      <c r="H3" t="s">
        <v>3546</v>
      </c>
      <c r="I3" t="s">
        <v>3343</v>
      </c>
      <c r="J3" t="s">
        <v>3545</v>
      </c>
      <c r="P3" t="s">
        <v>3544</v>
      </c>
      <c r="R3" t="s">
        <v>3543</v>
      </c>
      <c r="S3" t="s">
        <v>3458</v>
      </c>
      <c r="U3">
        <v>2.2999999999999998</v>
      </c>
      <c r="V3">
        <v>1996</v>
      </c>
      <c r="X3" t="s">
        <v>1934</v>
      </c>
    </row>
    <row r="4" spans="1:24">
      <c r="A4">
        <f t="shared" ref="A4:A67" si="0">A3+1</f>
        <v>3</v>
      </c>
      <c r="B4">
        <v>54583</v>
      </c>
      <c r="C4" t="s">
        <v>1944</v>
      </c>
      <c r="D4" t="s">
        <v>1943</v>
      </c>
      <c r="E4" t="s">
        <v>2085</v>
      </c>
      <c r="F4" t="s">
        <v>2084</v>
      </c>
      <c r="G4" t="s">
        <v>2797</v>
      </c>
      <c r="H4" t="s">
        <v>3542</v>
      </c>
      <c r="I4" t="s">
        <v>3541</v>
      </c>
      <c r="J4" t="s">
        <v>3540</v>
      </c>
      <c r="O4" t="s">
        <v>3539</v>
      </c>
      <c r="P4" t="s">
        <v>3538</v>
      </c>
      <c r="S4" t="s">
        <v>3458</v>
      </c>
      <c r="U4">
        <v>3.1</v>
      </c>
      <c r="V4">
        <v>2004</v>
      </c>
      <c r="W4" t="s">
        <v>3537</v>
      </c>
      <c r="X4" t="s">
        <v>1934</v>
      </c>
    </row>
    <row r="5" spans="1:24">
      <c r="A5">
        <f t="shared" si="0"/>
        <v>4</v>
      </c>
      <c r="B5">
        <v>29612</v>
      </c>
      <c r="C5" t="s">
        <v>1944</v>
      </c>
      <c r="D5" t="s">
        <v>3597</v>
      </c>
      <c r="E5" t="s">
        <v>3596</v>
      </c>
      <c r="F5" t="s">
        <v>3759</v>
      </c>
      <c r="G5" t="s">
        <v>3758</v>
      </c>
      <c r="H5" t="s">
        <v>3757</v>
      </c>
      <c r="I5" t="s">
        <v>3761</v>
      </c>
      <c r="J5" t="s">
        <v>3755</v>
      </c>
      <c r="S5" t="s">
        <v>3458</v>
      </c>
      <c r="U5">
        <v>2.2999999999999998</v>
      </c>
      <c r="V5">
        <v>2000</v>
      </c>
      <c r="X5" t="s">
        <v>1934</v>
      </c>
    </row>
    <row r="6" spans="1:24">
      <c r="A6">
        <f t="shared" si="0"/>
        <v>5</v>
      </c>
      <c r="B6">
        <v>29611</v>
      </c>
      <c r="C6" t="s">
        <v>1944</v>
      </c>
      <c r="D6" t="s">
        <v>3597</v>
      </c>
      <c r="E6" t="s">
        <v>3596</v>
      </c>
      <c r="F6" t="s">
        <v>3759</v>
      </c>
      <c r="G6" t="s">
        <v>3758</v>
      </c>
      <c r="H6" t="s">
        <v>3757</v>
      </c>
      <c r="I6" t="s">
        <v>3760</v>
      </c>
      <c r="J6" t="s">
        <v>3755</v>
      </c>
      <c r="S6" t="s">
        <v>3458</v>
      </c>
      <c r="U6">
        <v>2.2999999999999998</v>
      </c>
      <c r="V6">
        <v>2000</v>
      </c>
      <c r="X6" t="s">
        <v>1934</v>
      </c>
    </row>
    <row r="7" spans="1:24">
      <c r="A7">
        <f t="shared" si="0"/>
        <v>6</v>
      </c>
      <c r="B7">
        <v>29613</v>
      </c>
      <c r="C7" t="s">
        <v>1944</v>
      </c>
      <c r="D7" t="s">
        <v>3597</v>
      </c>
      <c r="E7" t="s">
        <v>3596</v>
      </c>
      <c r="F7" t="s">
        <v>3759</v>
      </c>
      <c r="G7" t="s">
        <v>3758</v>
      </c>
      <c r="H7" t="s">
        <v>3757</v>
      </c>
      <c r="I7" t="s">
        <v>3756</v>
      </c>
      <c r="J7" t="s">
        <v>3755</v>
      </c>
      <c r="S7" t="s">
        <v>3458</v>
      </c>
      <c r="U7">
        <v>2.2999999999999998</v>
      </c>
      <c r="V7">
        <v>2000</v>
      </c>
      <c r="X7" t="s">
        <v>1934</v>
      </c>
    </row>
    <row r="8" spans="1:24">
      <c r="A8">
        <f t="shared" si="0"/>
        <v>7</v>
      </c>
      <c r="B8">
        <v>165228</v>
      </c>
      <c r="C8" t="s">
        <v>3560</v>
      </c>
      <c r="D8" t="s">
        <v>3559</v>
      </c>
      <c r="E8" t="s">
        <v>3714</v>
      </c>
      <c r="F8" t="s">
        <v>3750</v>
      </c>
      <c r="G8" t="s">
        <v>3749</v>
      </c>
      <c r="H8" t="s">
        <v>3748</v>
      </c>
      <c r="I8" t="s">
        <v>3754</v>
      </c>
      <c r="J8" t="s">
        <v>3753</v>
      </c>
      <c r="O8" t="s">
        <v>3752</v>
      </c>
      <c r="Q8" t="s">
        <v>3751</v>
      </c>
      <c r="S8" t="s">
        <v>3458</v>
      </c>
      <c r="U8">
        <v>3.1</v>
      </c>
      <c r="V8">
        <v>2011</v>
      </c>
      <c r="X8" t="s">
        <v>1934</v>
      </c>
    </row>
    <row r="9" spans="1:24">
      <c r="A9">
        <f t="shared" si="0"/>
        <v>8</v>
      </c>
      <c r="B9">
        <v>165247</v>
      </c>
      <c r="C9" t="s">
        <v>3560</v>
      </c>
      <c r="D9" t="s">
        <v>3559</v>
      </c>
      <c r="E9" t="s">
        <v>3714</v>
      </c>
      <c r="F9" t="s">
        <v>3750</v>
      </c>
      <c r="G9" t="s">
        <v>3749</v>
      </c>
      <c r="H9" t="s">
        <v>3748</v>
      </c>
      <c r="I9" t="s">
        <v>3747</v>
      </c>
      <c r="J9" t="s">
        <v>3746</v>
      </c>
      <c r="S9" t="s">
        <v>3458</v>
      </c>
      <c r="U9">
        <v>3.1</v>
      </c>
      <c r="V9">
        <v>2011</v>
      </c>
      <c r="X9" t="s">
        <v>1934</v>
      </c>
    </row>
    <row r="10" spans="1:24">
      <c r="A10">
        <f t="shared" si="0"/>
        <v>9</v>
      </c>
      <c r="B10">
        <v>51247708</v>
      </c>
      <c r="C10" t="s">
        <v>3560</v>
      </c>
      <c r="D10" t="s">
        <v>3559</v>
      </c>
      <c r="E10" t="s">
        <v>3558</v>
      </c>
      <c r="F10" t="s">
        <v>3728</v>
      </c>
      <c r="G10" t="s">
        <v>3727</v>
      </c>
      <c r="H10" t="s">
        <v>3726</v>
      </c>
      <c r="I10" t="s">
        <v>3650</v>
      </c>
      <c r="J10" t="s">
        <v>3745</v>
      </c>
      <c r="O10" t="s">
        <v>3744</v>
      </c>
      <c r="R10" t="s">
        <v>3743</v>
      </c>
      <c r="S10" t="s">
        <v>3458</v>
      </c>
      <c r="U10">
        <v>3.1</v>
      </c>
      <c r="V10">
        <v>2014</v>
      </c>
      <c r="X10" t="s">
        <v>1934</v>
      </c>
    </row>
    <row r="11" spans="1:24">
      <c r="A11">
        <f t="shared" si="0"/>
        <v>10</v>
      </c>
      <c r="B11">
        <v>38124</v>
      </c>
      <c r="C11" t="s">
        <v>3560</v>
      </c>
      <c r="D11" t="s">
        <v>3559</v>
      </c>
      <c r="E11" t="s">
        <v>3558</v>
      </c>
      <c r="F11" t="s">
        <v>3728</v>
      </c>
      <c r="G11" t="s">
        <v>3727</v>
      </c>
      <c r="H11" t="s">
        <v>3726</v>
      </c>
      <c r="I11" t="s">
        <v>3742</v>
      </c>
      <c r="J11" t="s">
        <v>3730</v>
      </c>
      <c r="O11" t="s">
        <v>3741</v>
      </c>
      <c r="S11" t="s">
        <v>3458</v>
      </c>
      <c r="U11">
        <v>3.1</v>
      </c>
      <c r="V11">
        <v>2014</v>
      </c>
      <c r="X11" t="s">
        <v>1934</v>
      </c>
    </row>
    <row r="12" spans="1:24">
      <c r="A12">
        <f t="shared" si="0"/>
        <v>11</v>
      </c>
      <c r="B12">
        <v>51247667</v>
      </c>
      <c r="C12" t="s">
        <v>3560</v>
      </c>
      <c r="D12" t="s">
        <v>3559</v>
      </c>
      <c r="E12" t="s">
        <v>3558</v>
      </c>
      <c r="F12" t="s">
        <v>3728</v>
      </c>
      <c r="G12" t="s">
        <v>3727</v>
      </c>
      <c r="H12" t="s">
        <v>3726</v>
      </c>
      <c r="I12" t="s">
        <v>3740</v>
      </c>
      <c r="J12" t="s">
        <v>3739</v>
      </c>
      <c r="O12" t="s">
        <v>3738</v>
      </c>
      <c r="S12" t="s">
        <v>3458</v>
      </c>
      <c r="U12">
        <v>3.1</v>
      </c>
      <c r="V12">
        <v>2014</v>
      </c>
      <c r="X12" t="s">
        <v>1934</v>
      </c>
    </row>
    <row r="13" spans="1:24">
      <c r="A13">
        <f t="shared" si="0"/>
        <v>12</v>
      </c>
      <c r="B13">
        <v>51247690</v>
      </c>
      <c r="C13" t="s">
        <v>3560</v>
      </c>
      <c r="D13" t="s">
        <v>3559</v>
      </c>
      <c r="E13" t="s">
        <v>3558</v>
      </c>
      <c r="F13" t="s">
        <v>3728</v>
      </c>
      <c r="G13" t="s">
        <v>3727</v>
      </c>
      <c r="H13" t="s">
        <v>3726</v>
      </c>
      <c r="I13" t="s">
        <v>3737</v>
      </c>
      <c r="J13" t="s">
        <v>3736</v>
      </c>
      <c r="O13" t="s">
        <v>3735</v>
      </c>
      <c r="R13" t="s">
        <v>3734</v>
      </c>
      <c r="S13" t="s">
        <v>3458</v>
      </c>
      <c r="U13">
        <v>3.1</v>
      </c>
      <c r="V13">
        <v>2014</v>
      </c>
      <c r="X13" t="s">
        <v>1934</v>
      </c>
    </row>
    <row r="14" spans="1:24">
      <c r="A14">
        <f t="shared" si="0"/>
        <v>13</v>
      </c>
      <c r="B14">
        <v>51247699</v>
      </c>
      <c r="C14" t="s">
        <v>3560</v>
      </c>
      <c r="D14" t="s">
        <v>3559</v>
      </c>
      <c r="E14" t="s">
        <v>3558</v>
      </c>
      <c r="F14" t="s">
        <v>3728</v>
      </c>
      <c r="G14" t="s">
        <v>3727</v>
      </c>
      <c r="H14" t="s">
        <v>3726</v>
      </c>
      <c r="I14" t="s">
        <v>3733</v>
      </c>
      <c r="J14" t="s">
        <v>3732</v>
      </c>
      <c r="O14" t="s">
        <v>3731</v>
      </c>
      <c r="S14" t="s">
        <v>3458</v>
      </c>
      <c r="U14">
        <v>3.1</v>
      </c>
      <c r="V14">
        <v>2014</v>
      </c>
      <c r="X14" t="s">
        <v>1934</v>
      </c>
    </row>
    <row r="15" spans="1:24">
      <c r="A15">
        <f t="shared" si="0"/>
        <v>14</v>
      </c>
      <c r="B15">
        <v>38125</v>
      </c>
      <c r="C15" t="s">
        <v>3560</v>
      </c>
      <c r="D15" t="s">
        <v>3559</v>
      </c>
      <c r="E15" t="s">
        <v>3558</v>
      </c>
      <c r="F15" t="s">
        <v>3728</v>
      </c>
      <c r="G15" t="s">
        <v>3727</v>
      </c>
      <c r="H15" t="s">
        <v>3726</v>
      </c>
      <c r="I15" t="s">
        <v>3151</v>
      </c>
      <c r="J15" t="s">
        <v>3730</v>
      </c>
      <c r="O15" t="s">
        <v>3729</v>
      </c>
      <c r="S15" t="s">
        <v>3458</v>
      </c>
      <c r="U15">
        <v>3.1</v>
      </c>
      <c r="V15">
        <v>2014</v>
      </c>
      <c r="X15" t="s">
        <v>1934</v>
      </c>
    </row>
    <row r="16" spans="1:24">
      <c r="A16">
        <f t="shared" si="0"/>
        <v>15</v>
      </c>
      <c r="B16">
        <v>51247712</v>
      </c>
      <c r="C16" t="s">
        <v>3560</v>
      </c>
      <c r="D16" t="s">
        <v>3559</v>
      </c>
      <c r="E16" t="s">
        <v>3558</v>
      </c>
      <c r="F16" t="s">
        <v>3728</v>
      </c>
      <c r="G16" t="s">
        <v>3727</v>
      </c>
      <c r="H16" t="s">
        <v>3726</v>
      </c>
      <c r="I16" t="s">
        <v>3725</v>
      </c>
      <c r="J16" t="s">
        <v>3724</v>
      </c>
      <c r="O16" t="s">
        <v>3723</v>
      </c>
      <c r="R16" t="s">
        <v>3722</v>
      </c>
      <c r="S16" t="s">
        <v>3458</v>
      </c>
      <c r="U16">
        <v>3.1</v>
      </c>
      <c r="V16">
        <v>2014</v>
      </c>
      <c r="X16" t="s">
        <v>1934</v>
      </c>
    </row>
    <row r="17" spans="1:24">
      <c r="A17">
        <f t="shared" si="0"/>
        <v>16</v>
      </c>
      <c r="B17">
        <v>191323</v>
      </c>
      <c r="C17" t="s">
        <v>3560</v>
      </c>
      <c r="D17" t="s">
        <v>3559</v>
      </c>
      <c r="E17" t="s">
        <v>3558</v>
      </c>
      <c r="F17" t="s">
        <v>3661</v>
      </c>
      <c r="G17" t="s">
        <v>3660</v>
      </c>
      <c r="H17" t="s">
        <v>3721</v>
      </c>
      <c r="I17" t="s">
        <v>3720</v>
      </c>
      <c r="J17" t="s">
        <v>3719</v>
      </c>
      <c r="O17" t="s">
        <v>3718</v>
      </c>
      <c r="S17" t="s">
        <v>3458</v>
      </c>
      <c r="U17">
        <v>3.1</v>
      </c>
      <c r="V17">
        <v>2018</v>
      </c>
      <c r="X17" t="s">
        <v>1934</v>
      </c>
    </row>
    <row r="18" spans="1:24">
      <c r="A18">
        <f t="shared" si="0"/>
        <v>17</v>
      </c>
      <c r="B18">
        <v>22706052</v>
      </c>
      <c r="C18" t="s">
        <v>1944</v>
      </c>
      <c r="D18" t="s">
        <v>1943</v>
      </c>
      <c r="E18" t="s">
        <v>1942</v>
      </c>
      <c r="F18" t="s">
        <v>1941</v>
      </c>
      <c r="G18" t="s">
        <v>3536</v>
      </c>
      <c r="H18" t="s">
        <v>3535</v>
      </c>
      <c r="I18" t="s">
        <v>3534</v>
      </c>
      <c r="J18" t="s">
        <v>3533</v>
      </c>
      <c r="P18" t="s">
        <v>3532</v>
      </c>
      <c r="S18" t="s">
        <v>3458</v>
      </c>
      <c r="U18">
        <v>3.1</v>
      </c>
      <c r="V18">
        <v>2016</v>
      </c>
      <c r="X18" t="s">
        <v>1934</v>
      </c>
    </row>
    <row r="19" spans="1:24">
      <c r="A19">
        <f t="shared" si="0"/>
        <v>18</v>
      </c>
      <c r="B19">
        <v>38493</v>
      </c>
      <c r="C19" t="s">
        <v>3560</v>
      </c>
      <c r="D19" t="s">
        <v>3559</v>
      </c>
      <c r="E19" t="s">
        <v>3714</v>
      </c>
      <c r="F19" t="s">
        <v>3713</v>
      </c>
      <c r="G19" t="s">
        <v>3712</v>
      </c>
      <c r="H19" t="s">
        <v>3717</v>
      </c>
      <c r="I19" t="s">
        <v>3716</v>
      </c>
      <c r="J19" t="s">
        <v>3715</v>
      </c>
      <c r="S19" t="s">
        <v>3458</v>
      </c>
      <c r="U19">
        <v>2.2999999999999998</v>
      </c>
      <c r="V19">
        <v>1998</v>
      </c>
      <c r="X19" t="s">
        <v>1934</v>
      </c>
    </row>
    <row r="20" spans="1:24">
      <c r="A20">
        <f t="shared" si="0"/>
        <v>19</v>
      </c>
      <c r="B20">
        <v>30366</v>
      </c>
      <c r="C20" t="s">
        <v>3560</v>
      </c>
      <c r="D20" t="s">
        <v>3559</v>
      </c>
      <c r="E20" t="s">
        <v>3714</v>
      </c>
      <c r="F20" t="s">
        <v>3713</v>
      </c>
      <c r="G20" t="s">
        <v>3712</v>
      </c>
      <c r="H20" t="s">
        <v>3711</v>
      </c>
      <c r="I20" t="s">
        <v>3710</v>
      </c>
      <c r="J20" t="s">
        <v>3709</v>
      </c>
      <c r="P20" t="s">
        <v>3708</v>
      </c>
      <c r="S20" t="s">
        <v>3458</v>
      </c>
      <c r="U20">
        <v>2.2999999999999998</v>
      </c>
      <c r="V20">
        <v>1998</v>
      </c>
      <c r="X20" t="s">
        <v>1934</v>
      </c>
    </row>
    <row r="21" spans="1:24">
      <c r="A21">
        <f t="shared" si="0"/>
        <v>20</v>
      </c>
      <c r="B21">
        <v>102327291</v>
      </c>
      <c r="C21" t="s">
        <v>1944</v>
      </c>
      <c r="D21" t="s">
        <v>1943</v>
      </c>
      <c r="E21" t="s">
        <v>2021</v>
      </c>
      <c r="F21" t="s">
        <v>2020</v>
      </c>
      <c r="G21" t="s">
        <v>2092</v>
      </c>
      <c r="H21" t="s">
        <v>3531</v>
      </c>
      <c r="I21" t="s">
        <v>3530</v>
      </c>
      <c r="J21" t="s">
        <v>3529</v>
      </c>
      <c r="O21" t="s">
        <v>3528</v>
      </c>
      <c r="P21" t="s">
        <v>3527</v>
      </c>
      <c r="S21" t="s">
        <v>3458</v>
      </c>
      <c r="U21">
        <v>3.1</v>
      </c>
      <c r="V21">
        <v>2017</v>
      </c>
      <c r="X21" t="s">
        <v>1934</v>
      </c>
    </row>
    <row r="22" spans="1:24">
      <c r="A22">
        <f t="shared" si="0"/>
        <v>21</v>
      </c>
      <c r="B22">
        <v>44109</v>
      </c>
      <c r="C22" t="s">
        <v>3560</v>
      </c>
      <c r="D22" t="s">
        <v>3559</v>
      </c>
      <c r="E22" t="s">
        <v>3558</v>
      </c>
      <c r="F22" t="s">
        <v>3584</v>
      </c>
      <c r="G22" t="s">
        <v>3705</v>
      </c>
      <c r="H22" t="s">
        <v>3704</v>
      </c>
      <c r="I22" t="s">
        <v>3707</v>
      </c>
      <c r="J22" t="s">
        <v>3706</v>
      </c>
      <c r="S22" t="s">
        <v>3458</v>
      </c>
      <c r="U22">
        <v>3.1</v>
      </c>
      <c r="V22">
        <v>2003</v>
      </c>
      <c r="X22" t="s">
        <v>1934</v>
      </c>
    </row>
    <row r="23" spans="1:24">
      <c r="A23">
        <f t="shared" si="0"/>
        <v>22</v>
      </c>
      <c r="B23">
        <v>44135</v>
      </c>
      <c r="C23" t="s">
        <v>3560</v>
      </c>
      <c r="D23" t="s">
        <v>3559</v>
      </c>
      <c r="E23" t="s">
        <v>3558</v>
      </c>
      <c r="F23" t="s">
        <v>3584</v>
      </c>
      <c r="G23" t="s">
        <v>3705</v>
      </c>
      <c r="H23" t="s">
        <v>3704</v>
      </c>
      <c r="I23" t="s">
        <v>3703</v>
      </c>
      <c r="J23" t="s">
        <v>3702</v>
      </c>
      <c r="P23" t="s">
        <v>3701</v>
      </c>
      <c r="S23" t="s">
        <v>3458</v>
      </c>
      <c r="U23">
        <v>3.1</v>
      </c>
      <c r="V23">
        <v>2003</v>
      </c>
      <c r="X23" t="s">
        <v>1934</v>
      </c>
    </row>
    <row r="24" spans="1:24">
      <c r="A24">
        <f t="shared" si="0"/>
        <v>23</v>
      </c>
      <c r="B24">
        <v>6144</v>
      </c>
      <c r="C24" t="s">
        <v>1944</v>
      </c>
      <c r="D24" t="s">
        <v>1943</v>
      </c>
      <c r="E24" t="s">
        <v>1992</v>
      </c>
      <c r="F24" t="s">
        <v>2341</v>
      </c>
      <c r="G24" t="s">
        <v>2968</v>
      </c>
      <c r="H24" t="s">
        <v>3021</v>
      </c>
      <c r="I24" t="s">
        <v>3526</v>
      </c>
      <c r="J24" t="s">
        <v>3525</v>
      </c>
      <c r="R24" t="s">
        <v>3524</v>
      </c>
      <c r="S24" t="s">
        <v>3458</v>
      </c>
      <c r="U24">
        <v>2.2999999999999998</v>
      </c>
      <c r="V24">
        <v>1996</v>
      </c>
      <c r="X24" t="s">
        <v>1934</v>
      </c>
    </row>
    <row r="25" spans="1:24">
      <c r="A25">
        <f t="shared" si="0"/>
        <v>24</v>
      </c>
      <c r="B25">
        <v>6174</v>
      </c>
      <c r="C25" t="s">
        <v>1944</v>
      </c>
      <c r="D25" t="s">
        <v>1943</v>
      </c>
      <c r="E25" t="s">
        <v>1992</v>
      </c>
      <c r="F25" t="s">
        <v>2341</v>
      </c>
      <c r="G25" t="s">
        <v>2968</v>
      </c>
      <c r="H25" t="s">
        <v>3021</v>
      </c>
      <c r="I25" t="s">
        <v>3523</v>
      </c>
      <c r="J25" t="s">
        <v>3025</v>
      </c>
      <c r="P25" t="s">
        <v>3522</v>
      </c>
      <c r="S25" t="s">
        <v>3458</v>
      </c>
      <c r="U25">
        <v>2.2999999999999998</v>
      </c>
      <c r="V25">
        <v>1996</v>
      </c>
      <c r="X25" t="s">
        <v>1934</v>
      </c>
    </row>
    <row r="26" spans="1:24">
      <c r="A26">
        <f t="shared" si="0"/>
        <v>25</v>
      </c>
      <c r="B26">
        <v>44056</v>
      </c>
      <c r="C26" t="s">
        <v>3560</v>
      </c>
      <c r="D26" t="s">
        <v>3559</v>
      </c>
      <c r="E26" t="s">
        <v>3558</v>
      </c>
      <c r="F26" t="s">
        <v>3700</v>
      </c>
      <c r="G26" t="s">
        <v>3699</v>
      </c>
      <c r="H26" t="s">
        <v>3698</v>
      </c>
      <c r="I26" t="s">
        <v>3697</v>
      </c>
      <c r="J26" t="s">
        <v>3696</v>
      </c>
      <c r="P26" t="s">
        <v>3695</v>
      </c>
      <c r="S26" t="s">
        <v>3458</v>
      </c>
      <c r="U26">
        <v>3.1</v>
      </c>
      <c r="V26">
        <v>2003</v>
      </c>
      <c r="X26" t="s">
        <v>1934</v>
      </c>
    </row>
    <row r="27" spans="1:24">
      <c r="A27">
        <f t="shared" si="0"/>
        <v>26</v>
      </c>
      <c r="B27">
        <v>56605187</v>
      </c>
      <c r="C27" t="s">
        <v>3560</v>
      </c>
      <c r="D27" t="s">
        <v>3559</v>
      </c>
      <c r="E27" t="s">
        <v>3694</v>
      </c>
      <c r="F27" t="s">
        <v>3693</v>
      </c>
      <c r="G27" t="s">
        <v>3692</v>
      </c>
      <c r="H27" t="s">
        <v>3691</v>
      </c>
      <c r="I27" t="s">
        <v>3690</v>
      </c>
      <c r="J27" t="s">
        <v>3689</v>
      </c>
      <c r="O27" t="s">
        <v>3688</v>
      </c>
      <c r="P27" t="s">
        <v>3687</v>
      </c>
      <c r="S27" t="s">
        <v>3458</v>
      </c>
      <c r="U27">
        <v>3.1</v>
      </c>
      <c r="V27">
        <v>2014</v>
      </c>
      <c r="X27" t="s">
        <v>1934</v>
      </c>
    </row>
    <row r="28" spans="1:24">
      <c r="A28">
        <f t="shared" si="0"/>
        <v>27</v>
      </c>
      <c r="B28">
        <v>7121</v>
      </c>
      <c r="C28" t="s">
        <v>1944</v>
      </c>
      <c r="D28" t="s">
        <v>1943</v>
      </c>
      <c r="E28" t="s">
        <v>1986</v>
      </c>
      <c r="F28" t="s">
        <v>2105</v>
      </c>
      <c r="G28" t="s">
        <v>2147</v>
      </c>
      <c r="H28" t="s">
        <v>3521</v>
      </c>
      <c r="I28" t="s">
        <v>3520</v>
      </c>
      <c r="J28" t="s">
        <v>3519</v>
      </c>
      <c r="P28" t="s">
        <v>3518</v>
      </c>
      <c r="S28" t="s">
        <v>3458</v>
      </c>
      <c r="U28">
        <v>3.1</v>
      </c>
      <c r="V28">
        <v>2016</v>
      </c>
      <c r="X28" t="s">
        <v>1934</v>
      </c>
    </row>
    <row r="29" spans="1:24">
      <c r="A29">
        <f t="shared" si="0"/>
        <v>28</v>
      </c>
      <c r="B29">
        <v>41882</v>
      </c>
      <c r="C29" t="s">
        <v>3560</v>
      </c>
      <c r="D29" t="s">
        <v>3559</v>
      </c>
      <c r="E29" t="s">
        <v>3678</v>
      </c>
      <c r="F29" t="s">
        <v>3677</v>
      </c>
      <c r="G29" t="s">
        <v>3676</v>
      </c>
      <c r="H29" t="s">
        <v>3675</v>
      </c>
      <c r="I29" t="s">
        <v>3686</v>
      </c>
      <c r="J29" t="s">
        <v>3685</v>
      </c>
      <c r="P29" t="s">
        <v>3684</v>
      </c>
      <c r="S29" t="s">
        <v>3458</v>
      </c>
      <c r="U29">
        <v>3.1</v>
      </c>
      <c r="V29">
        <v>2010</v>
      </c>
      <c r="X29" t="s">
        <v>1934</v>
      </c>
    </row>
    <row r="30" spans="1:24">
      <c r="A30">
        <f t="shared" si="0"/>
        <v>29</v>
      </c>
      <c r="B30">
        <v>41896</v>
      </c>
      <c r="C30" t="s">
        <v>3560</v>
      </c>
      <c r="D30" t="s">
        <v>3559</v>
      </c>
      <c r="E30" t="s">
        <v>3678</v>
      </c>
      <c r="F30" t="s">
        <v>3677</v>
      </c>
      <c r="G30" t="s">
        <v>3676</v>
      </c>
      <c r="H30" t="s">
        <v>3675</v>
      </c>
      <c r="I30" t="s">
        <v>3683</v>
      </c>
      <c r="J30" t="s">
        <v>3679</v>
      </c>
      <c r="O30" t="s">
        <v>3682</v>
      </c>
      <c r="P30" t="s">
        <v>3681</v>
      </c>
      <c r="S30" t="s">
        <v>3458</v>
      </c>
      <c r="U30">
        <v>3.1</v>
      </c>
      <c r="V30">
        <v>2010</v>
      </c>
      <c r="X30" t="s">
        <v>1934</v>
      </c>
    </row>
    <row r="31" spans="1:24">
      <c r="A31">
        <f t="shared" si="0"/>
        <v>30</v>
      </c>
      <c r="B31">
        <v>41764</v>
      </c>
      <c r="C31" t="s">
        <v>3560</v>
      </c>
      <c r="D31" t="s">
        <v>3559</v>
      </c>
      <c r="E31" t="s">
        <v>3678</v>
      </c>
      <c r="F31" t="s">
        <v>3677</v>
      </c>
      <c r="G31" t="s">
        <v>3676</v>
      </c>
      <c r="H31" t="s">
        <v>3675</v>
      </c>
      <c r="I31" t="s">
        <v>3680</v>
      </c>
      <c r="J31" t="s">
        <v>3679</v>
      </c>
      <c r="S31" t="s">
        <v>3458</v>
      </c>
      <c r="U31">
        <v>3.1</v>
      </c>
      <c r="V31">
        <v>2010</v>
      </c>
      <c r="X31" t="s">
        <v>1934</v>
      </c>
    </row>
    <row r="32" spans="1:24">
      <c r="A32">
        <f t="shared" si="0"/>
        <v>31</v>
      </c>
      <c r="B32">
        <v>41881</v>
      </c>
      <c r="C32" t="s">
        <v>3560</v>
      </c>
      <c r="D32" t="s">
        <v>3559</v>
      </c>
      <c r="E32" t="s">
        <v>3678</v>
      </c>
      <c r="F32" t="s">
        <v>3677</v>
      </c>
      <c r="G32" t="s">
        <v>3676</v>
      </c>
      <c r="H32" t="s">
        <v>3675</v>
      </c>
      <c r="I32" t="s">
        <v>3674</v>
      </c>
      <c r="J32" t="s">
        <v>3673</v>
      </c>
      <c r="P32" t="s">
        <v>3672</v>
      </c>
      <c r="S32" t="s">
        <v>3458</v>
      </c>
      <c r="U32">
        <v>3.1</v>
      </c>
      <c r="V32">
        <v>2010</v>
      </c>
      <c r="X32" t="s">
        <v>1934</v>
      </c>
    </row>
    <row r="33" spans="1:24">
      <c r="A33">
        <f t="shared" si="0"/>
        <v>32</v>
      </c>
      <c r="B33">
        <v>31680</v>
      </c>
      <c r="C33" t="s">
        <v>3560</v>
      </c>
      <c r="D33" t="s">
        <v>3559</v>
      </c>
      <c r="E33" t="s">
        <v>3558</v>
      </c>
      <c r="F33" t="s">
        <v>3671</v>
      </c>
      <c r="G33" t="s">
        <v>3670</v>
      </c>
      <c r="H33" t="s">
        <v>3669</v>
      </c>
      <c r="I33" t="s">
        <v>3668</v>
      </c>
      <c r="J33" t="s">
        <v>3667</v>
      </c>
      <c r="S33" t="s">
        <v>3458</v>
      </c>
      <c r="U33">
        <v>2.2999999999999998</v>
      </c>
      <c r="V33">
        <v>1998</v>
      </c>
      <c r="X33" t="s">
        <v>1934</v>
      </c>
    </row>
    <row r="34" spans="1:24">
      <c r="A34">
        <f t="shared" si="0"/>
        <v>33</v>
      </c>
      <c r="B34">
        <v>37613</v>
      </c>
      <c r="C34" t="s">
        <v>3560</v>
      </c>
      <c r="D34" t="s">
        <v>3559</v>
      </c>
      <c r="E34" t="s">
        <v>3558</v>
      </c>
      <c r="F34" t="s">
        <v>3666</v>
      </c>
      <c r="G34" t="s">
        <v>3665</v>
      </c>
      <c r="H34" t="s">
        <v>3664</v>
      </c>
      <c r="I34" t="s">
        <v>3663</v>
      </c>
      <c r="J34" t="s">
        <v>3662</v>
      </c>
      <c r="S34" t="s">
        <v>3458</v>
      </c>
      <c r="U34">
        <v>2.2999999999999998</v>
      </c>
      <c r="V34">
        <v>1998</v>
      </c>
      <c r="X34" t="s">
        <v>1934</v>
      </c>
    </row>
    <row r="35" spans="1:24">
      <c r="A35">
        <f t="shared" si="0"/>
        <v>34</v>
      </c>
      <c r="B35">
        <v>30408</v>
      </c>
      <c r="C35" t="s">
        <v>3560</v>
      </c>
      <c r="D35" t="s">
        <v>3559</v>
      </c>
      <c r="E35" t="s">
        <v>3558</v>
      </c>
      <c r="F35" t="s">
        <v>3661</v>
      </c>
      <c r="G35" t="s">
        <v>3660</v>
      </c>
      <c r="H35" t="s">
        <v>3659</v>
      </c>
      <c r="I35" t="s">
        <v>3658</v>
      </c>
      <c r="J35" t="s">
        <v>3657</v>
      </c>
      <c r="P35" t="s">
        <v>3656</v>
      </c>
      <c r="S35" t="s">
        <v>3458</v>
      </c>
      <c r="U35">
        <v>3.1</v>
      </c>
      <c r="V35">
        <v>2015</v>
      </c>
      <c r="X35" t="s">
        <v>1934</v>
      </c>
    </row>
    <row r="36" spans="1:24">
      <c r="A36">
        <f t="shared" si="0"/>
        <v>35</v>
      </c>
      <c r="B36">
        <v>22692441</v>
      </c>
      <c r="C36" t="s">
        <v>1944</v>
      </c>
      <c r="D36" t="s">
        <v>1943</v>
      </c>
      <c r="E36" t="s">
        <v>1942</v>
      </c>
      <c r="F36" t="s">
        <v>1962</v>
      </c>
      <c r="G36" t="s">
        <v>1961</v>
      </c>
      <c r="H36" t="s">
        <v>2808</v>
      </c>
      <c r="I36" t="s">
        <v>3517</v>
      </c>
      <c r="J36" t="s">
        <v>3516</v>
      </c>
      <c r="O36" t="s">
        <v>3515</v>
      </c>
      <c r="P36" t="s">
        <v>3514</v>
      </c>
      <c r="S36" t="s">
        <v>3458</v>
      </c>
      <c r="U36">
        <v>3.1</v>
      </c>
      <c r="V36">
        <v>2016</v>
      </c>
      <c r="X36" t="s">
        <v>1934</v>
      </c>
    </row>
    <row r="37" spans="1:24">
      <c r="A37">
        <f t="shared" si="0"/>
        <v>36</v>
      </c>
      <c r="B37">
        <v>30932</v>
      </c>
      <c r="C37" t="s">
        <v>3560</v>
      </c>
      <c r="D37" t="s">
        <v>3559</v>
      </c>
      <c r="E37" t="s">
        <v>3558</v>
      </c>
      <c r="F37" t="s">
        <v>3557</v>
      </c>
      <c r="G37" t="s">
        <v>3556</v>
      </c>
      <c r="H37" t="s">
        <v>3655</v>
      </c>
      <c r="I37" t="s">
        <v>3654</v>
      </c>
      <c r="J37" t="s">
        <v>3653</v>
      </c>
      <c r="P37" t="s">
        <v>3652</v>
      </c>
      <c r="S37" t="s">
        <v>3458</v>
      </c>
      <c r="U37">
        <v>2.2999999999999998</v>
      </c>
      <c r="V37">
        <v>1998</v>
      </c>
      <c r="X37" t="s">
        <v>1934</v>
      </c>
    </row>
    <row r="38" spans="1:24">
      <c r="A38">
        <f t="shared" si="0"/>
        <v>37</v>
      </c>
      <c r="B38">
        <v>37595</v>
      </c>
      <c r="C38" t="s">
        <v>3560</v>
      </c>
      <c r="D38" t="s">
        <v>3559</v>
      </c>
      <c r="E38" t="s">
        <v>3558</v>
      </c>
      <c r="F38" t="s">
        <v>3584</v>
      </c>
      <c r="G38" t="s">
        <v>3583</v>
      </c>
      <c r="H38" t="s">
        <v>3651</v>
      </c>
      <c r="I38" t="s">
        <v>3650</v>
      </c>
      <c r="J38" t="s">
        <v>3649</v>
      </c>
      <c r="O38" t="s">
        <v>3648</v>
      </c>
      <c r="P38" t="s">
        <v>3647</v>
      </c>
      <c r="S38" t="s">
        <v>3458</v>
      </c>
      <c r="U38">
        <v>3.1</v>
      </c>
      <c r="V38">
        <v>2016</v>
      </c>
      <c r="X38" t="s">
        <v>1934</v>
      </c>
    </row>
    <row r="39" spans="1:24">
      <c r="A39">
        <f t="shared" si="0"/>
        <v>38</v>
      </c>
      <c r="B39">
        <v>11559</v>
      </c>
      <c r="C39" t="s">
        <v>1944</v>
      </c>
      <c r="D39" t="s">
        <v>1943</v>
      </c>
      <c r="E39" t="s">
        <v>2021</v>
      </c>
      <c r="F39" t="s">
        <v>2020</v>
      </c>
      <c r="G39" t="s">
        <v>2444</v>
      </c>
      <c r="H39" t="s">
        <v>3513</v>
      </c>
      <c r="I39" t="s">
        <v>3512</v>
      </c>
      <c r="J39" t="s">
        <v>3511</v>
      </c>
      <c r="O39" t="s">
        <v>3510</v>
      </c>
      <c r="P39" t="s">
        <v>3509</v>
      </c>
      <c r="S39" t="s">
        <v>3458</v>
      </c>
      <c r="U39">
        <v>3.1</v>
      </c>
      <c r="V39">
        <v>2017</v>
      </c>
      <c r="X39" t="s">
        <v>1934</v>
      </c>
    </row>
    <row r="40" spans="1:24">
      <c r="A40">
        <f t="shared" si="0"/>
        <v>39</v>
      </c>
      <c r="B40">
        <v>11690</v>
      </c>
      <c r="C40" t="s">
        <v>1944</v>
      </c>
      <c r="D40" t="s">
        <v>3568</v>
      </c>
      <c r="E40" t="s">
        <v>3646</v>
      </c>
      <c r="F40" t="s">
        <v>3645</v>
      </c>
      <c r="G40" t="s">
        <v>3644</v>
      </c>
      <c r="H40" t="s">
        <v>3643</v>
      </c>
      <c r="I40" t="s">
        <v>3642</v>
      </c>
      <c r="J40" t="s">
        <v>3641</v>
      </c>
      <c r="P40" t="s">
        <v>3640</v>
      </c>
      <c r="S40" t="s">
        <v>3458</v>
      </c>
      <c r="U40">
        <v>2.2999999999999998</v>
      </c>
      <c r="V40">
        <v>1996</v>
      </c>
      <c r="X40" t="s">
        <v>1934</v>
      </c>
    </row>
    <row r="41" spans="1:24">
      <c r="A41">
        <f t="shared" si="0"/>
        <v>40</v>
      </c>
      <c r="B41">
        <v>61670</v>
      </c>
      <c r="C41" t="s">
        <v>3560</v>
      </c>
      <c r="D41" t="s">
        <v>3559</v>
      </c>
      <c r="E41" t="s">
        <v>3558</v>
      </c>
      <c r="F41" t="s">
        <v>3639</v>
      </c>
      <c r="G41" t="s">
        <v>3638</v>
      </c>
      <c r="H41" t="s">
        <v>3637</v>
      </c>
      <c r="I41" t="s">
        <v>3636</v>
      </c>
      <c r="J41" t="s">
        <v>3635</v>
      </c>
      <c r="S41" t="s">
        <v>3458</v>
      </c>
      <c r="U41">
        <v>3.1</v>
      </c>
      <c r="V41">
        <v>2011</v>
      </c>
      <c r="X41" t="s">
        <v>1934</v>
      </c>
    </row>
    <row r="42" spans="1:24">
      <c r="A42">
        <f t="shared" si="0"/>
        <v>41</v>
      </c>
      <c r="B42">
        <v>32059</v>
      </c>
      <c r="C42" t="s">
        <v>3560</v>
      </c>
      <c r="D42" t="s">
        <v>3559</v>
      </c>
      <c r="E42" t="s">
        <v>3558</v>
      </c>
      <c r="F42" t="s">
        <v>3632</v>
      </c>
      <c r="G42" t="s">
        <v>3631</v>
      </c>
      <c r="H42" t="s">
        <v>3630</v>
      </c>
      <c r="I42" t="s">
        <v>3634</v>
      </c>
      <c r="J42" t="s">
        <v>3628</v>
      </c>
      <c r="P42" t="s">
        <v>3633</v>
      </c>
      <c r="S42" t="s">
        <v>3458</v>
      </c>
      <c r="U42">
        <v>3.1</v>
      </c>
      <c r="V42">
        <v>2016</v>
      </c>
      <c r="X42" t="s">
        <v>1934</v>
      </c>
    </row>
    <row r="43" spans="1:24">
      <c r="A43">
        <f t="shared" si="0"/>
        <v>42</v>
      </c>
      <c r="B43">
        <v>37503</v>
      </c>
      <c r="C43" t="s">
        <v>3560</v>
      </c>
      <c r="D43" t="s">
        <v>3559</v>
      </c>
      <c r="E43" t="s">
        <v>3558</v>
      </c>
      <c r="F43" t="s">
        <v>3632</v>
      </c>
      <c r="G43" t="s">
        <v>3631</v>
      </c>
      <c r="H43" t="s">
        <v>3630</v>
      </c>
      <c r="I43" t="s">
        <v>3629</v>
      </c>
      <c r="J43" t="s">
        <v>3628</v>
      </c>
      <c r="S43" t="s">
        <v>3458</v>
      </c>
      <c r="U43">
        <v>2.2999999999999998</v>
      </c>
      <c r="V43">
        <v>1998</v>
      </c>
      <c r="X43" t="s">
        <v>1934</v>
      </c>
    </row>
    <row r="44" spans="1:24">
      <c r="A44">
        <f t="shared" si="0"/>
        <v>43</v>
      </c>
      <c r="B44">
        <v>13013</v>
      </c>
      <c r="C44" t="s">
        <v>1944</v>
      </c>
      <c r="D44" t="s">
        <v>1943</v>
      </c>
      <c r="E44" t="s">
        <v>1992</v>
      </c>
      <c r="F44" t="s">
        <v>2341</v>
      </c>
      <c r="G44" t="s">
        <v>2968</v>
      </c>
      <c r="H44" t="s">
        <v>3508</v>
      </c>
      <c r="I44" t="s">
        <v>3507</v>
      </c>
      <c r="J44" t="s">
        <v>3506</v>
      </c>
      <c r="P44" t="s">
        <v>3505</v>
      </c>
      <c r="R44" t="s">
        <v>3504</v>
      </c>
      <c r="S44" t="s">
        <v>3458</v>
      </c>
      <c r="U44">
        <v>2.2999999999999998</v>
      </c>
      <c r="V44">
        <v>1996</v>
      </c>
      <c r="X44" t="s">
        <v>1934</v>
      </c>
    </row>
    <row r="45" spans="1:24">
      <c r="A45">
        <f t="shared" si="0"/>
        <v>44</v>
      </c>
      <c r="B45">
        <v>22678486</v>
      </c>
      <c r="C45" t="s">
        <v>1944</v>
      </c>
      <c r="D45" t="s">
        <v>1943</v>
      </c>
      <c r="E45" t="s">
        <v>1942</v>
      </c>
      <c r="F45" t="s">
        <v>3097</v>
      </c>
      <c r="G45" t="s">
        <v>3503</v>
      </c>
      <c r="H45" t="s">
        <v>3502</v>
      </c>
      <c r="I45" t="s">
        <v>3501</v>
      </c>
      <c r="J45" t="s">
        <v>2974</v>
      </c>
      <c r="O45" t="s">
        <v>3500</v>
      </c>
      <c r="P45" t="s">
        <v>3499</v>
      </c>
      <c r="R45" t="s">
        <v>3498</v>
      </c>
      <c r="S45" t="s">
        <v>3458</v>
      </c>
      <c r="U45">
        <v>3.1</v>
      </c>
      <c r="V45">
        <v>2016</v>
      </c>
      <c r="X45" t="s">
        <v>1934</v>
      </c>
    </row>
    <row r="46" spans="1:24">
      <c r="A46">
        <f t="shared" si="0"/>
        <v>45</v>
      </c>
      <c r="B46">
        <v>54837</v>
      </c>
      <c r="C46" t="s">
        <v>1944</v>
      </c>
      <c r="D46" t="s">
        <v>1943</v>
      </c>
      <c r="E46" t="s">
        <v>2085</v>
      </c>
      <c r="F46" t="s">
        <v>2084</v>
      </c>
      <c r="G46" t="s">
        <v>2797</v>
      </c>
      <c r="H46" t="s">
        <v>3497</v>
      </c>
      <c r="I46" t="s">
        <v>3496</v>
      </c>
      <c r="J46" t="s">
        <v>3495</v>
      </c>
      <c r="P46" t="s">
        <v>3494</v>
      </c>
      <c r="S46" t="s">
        <v>3458</v>
      </c>
      <c r="U46">
        <v>3.1</v>
      </c>
      <c r="V46">
        <v>2015</v>
      </c>
      <c r="X46" t="s">
        <v>1934</v>
      </c>
    </row>
    <row r="47" spans="1:24">
      <c r="A47">
        <f t="shared" si="0"/>
        <v>46</v>
      </c>
      <c r="B47">
        <v>2173</v>
      </c>
      <c r="C47" t="s">
        <v>1944</v>
      </c>
      <c r="D47" t="s">
        <v>1943</v>
      </c>
      <c r="E47" t="s">
        <v>2021</v>
      </c>
      <c r="F47" t="s">
        <v>2476</v>
      </c>
      <c r="G47" t="s">
        <v>3493</v>
      </c>
      <c r="H47" t="s">
        <v>3492</v>
      </c>
      <c r="I47" t="s">
        <v>3491</v>
      </c>
      <c r="J47" t="s">
        <v>3490</v>
      </c>
      <c r="O47" t="s">
        <v>3489</v>
      </c>
      <c r="P47" t="s">
        <v>3488</v>
      </c>
      <c r="S47" t="s">
        <v>3458</v>
      </c>
      <c r="U47">
        <v>3.1</v>
      </c>
      <c r="V47">
        <v>2002</v>
      </c>
      <c r="X47" t="s">
        <v>1934</v>
      </c>
    </row>
    <row r="48" spans="1:24">
      <c r="A48">
        <f t="shared" si="0"/>
        <v>47</v>
      </c>
      <c r="B48">
        <v>185459</v>
      </c>
      <c r="C48" t="s">
        <v>3560</v>
      </c>
      <c r="D48" t="s">
        <v>3559</v>
      </c>
      <c r="E48" t="s">
        <v>3558</v>
      </c>
      <c r="F48" t="s">
        <v>3627</v>
      </c>
      <c r="G48" t="s">
        <v>3626</v>
      </c>
      <c r="H48" t="s">
        <v>3625</v>
      </c>
      <c r="I48" t="s">
        <v>3624</v>
      </c>
      <c r="J48" t="s">
        <v>3623</v>
      </c>
      <c r="S48" t="s">
        <v>3458</v>
      </c>
      <c r="U48">
        <v>3.1</v>
      </c>
      <c r="V48">
        <v>2010</v>
      </c>
      <c r="X48" t="s">
        <v>1934</v>
      </c>
    </row>
    <row r="49" spans="1:24">
      <c r="A49">
        <f t="shared" si="0"/>
        <v>48</v>
      </c>
      <c r="B49">
        <v>15568</v>
      </c>
      <c r="C49" t="s">
        <v>1944</v>
      </c>
      <c r="D49" t="s">
        <v>1943</v>
      </c>
      <c r="E49" t="s">
        <v>1986</v>
      </c>
      <c r="F49" t="s">
        <v>2105</v>
      </c>
      <c r="G49" t="s">
        <v>2835</v>
      </c>
      <c r="H49" t="s">
        <v>3487</v>
      </c>
      <c r="I49" t="s">
        <v>3486</v>
      </c>
      <c r="J49" t="s">
        <v>3485</v>
      </c>
      <c r="P49" t="s">
        <v>3484</v>
      </c>
      <c r="Q49" t="s">
        <v>3483</v>
      </c>
      <c r="R49" t="s">
        <v>3482</v>
      </c>
      <c r="S49" t="s">
        <v>3458</v>
      </c>
      <c r="U49">
        <v>3.1</v>
      </c>
      <c r="V49">
        <v>2016</v>
      </c>
      <c r="X49" t="s">
        <v>1934</v>
      </c>
    </row>
    <row r="50" spans="1:24">
      <c r="A50">
        <f t="shared" si="0"/>
        <v>49</v>
      </c>
      <c r="B50">
        <v>16286</v>
      </c>
      <c r="C50" t="s">
        <v>1944</v>
      </c>
      <c r="D50" t="s">
        <v>3597</v>
      </c>
      <c r="E50" t="s">
        <v>3596</v>
      </c>
      <c r="F50" t="s">
        <v>3595</v>
      </c>
      <c r="G50" t="s">
        <v>3594</v>
      </c>
      <c r="H50" t="s">
        <v>3593</v>
      </c>
      <c r="I50" t="s">
        <v>3622</v>
      </c>
      <c r="J50" t="s">
        <v>3621</v>
      </c>
      <c r="P50" t="s">
        <v>3598</v>
      </c>
      <c r="S50" t="s">
        <v>3458</v>
      </c>
      <c r="U50">
        <v>3.1</v>
      </c>
      <c r="V50">
        <v>2009</v>
      </c>
      <c r="X50" t="s">
        <v>1934</v>
      </c>
    </row>
    <row r="51" spans="1:24">
      <c r="A51">
        <f t="shared" si="0"/>
        <v>50</v>
      </c>
      <c r="B51">
        <v>16288</v>
      </c>
      <c r="C51" t="s">
        <v>1944</v>
      </c>
      <c r="D51" t="s">
        <v>3597</v>
      </c>
      <c r="E51" t="s">
        <v>3596</v>
      </c>
      <c r="F51" t="s">
        <v>3595</v>
      </c>
      <c r="G51" t="s">
        <v>3594</v>
      </c>
      <c r="H51" t="s">
        <v>3593</v>
      </c>
      <c r="I51" t="s">
        <v>3620</v>
      </c>
      <c r="J51" t="s">
        <v>3619</v>
      </c>
      <c r="O51" t="s">
        <v>3618</v>
      </c>
      <c r="P51" t="s">
        <v>3617</v>
      </c>
      <c r="S51" t="s">
        <v>3458</v>
      </c>
      <c r="U51">
        <v>3.1</v>
      </c>
      <c r="V51">
        <v>2009</v>
      </c>
      <c r="X51" t="s">
        <v>1934</v>
      </c>
    </row>
    <row r="52" spans="1:24">
      <c r="A52">
        <f t="shared" si="0"/>
        <v>51</v>
      </c>
      <c r="B52">
        <v>16275</v>
      </c>
      <c r="C52" t="s">
        <v>1944</v>
      </c>
      <c r="D52" t="s">
        <v>3597</v>
      </c>
      <c r="E52" t="s">
        <v>3596</v>
      </c>
      <c r="F52" t="s">
        <v>3595</v>
      </c>
      <c r="G52" t="s">
        <v>3594</v>
      </c>
      <c r="H52" t="s">
        <v>3593</v>
      </c>
      <c r="I52" t="s">
        <v>3616</v>
      </c>
      <c r="J52" t="s">
        <v>3615</v>
      </c>
      <c r="P52" t="s">
        <v>3614</v>
      </c>
      <c r="S52" t="s">
        <v>3458</v>
      </c>
      <c r="U52">
        <v>3.1</v>
      </c>
      <c r="V52">
        <v>2009</v>
      </c>
      <c r="X52" t="s">
        <v>1934</v>
      </c>
    </row>
    <row r="53" spans="1:24">
      <c r="A53">
        <f t="shared" si="0"/>
        <v>52</v>
      </c>
      <c r="B53">
        <v>16277</v>
      </c>
      <c r="C53" t="s">
        <v>1944</v>
      </c>
      <c r="D53" t="s">
        <v>3597</v>
      </c>
      <c r="E53" t="s">
        <v>3596</v>
      </c>
      <c r="F53" t="s">
        <v>3595</v>
      </c>
      <c r="G53" t="s">
        <v>3594</v>
      </c>
      <c r="H53" t="s">
        <v>3593</v>
      </c>
      <c r="I53" t="s">
        <v>3613</v>
      </c>
      <c r="J53" t="s">
        <v>3602</v>
      </c>
      <c r="P53" t="s">
        <v>3601</v>
      </c>
      <c r="S53" t="s">
        <v>3458</v>
      </c>
      <c r="U53">
        <v>3.1</v>
      </c>
      <c r="V53">
        <v>2009</v>
      </c>
      <c r="X53" t="s">
        <v>1934</v>
      </c>
    </row>
    <row r="54" spans="1:24">
      <c r="A54">
        <f t="shared" si="0"/>
        <v>53</v>
      </c>
      <c r="B54">
        <v>16278</v>
      </c>
      <c r="C54" t="s">
        <v>1944</v>
      </c>
      <c r="D54" t="s">
        <v>3597</v>
      </c>
      <c r="E54" t="s">
        <v>3596</v>
      </c>
      <c r="F54" t="s">
        <v>3595</v>
      </c>
      <c r="G54" t="s">
        <v>3594</v>
      </c>
      <c r="H54" t="s">
        <v>3593</v>
      </c>
      <c r="I54" t="s">
        <v>3612</v>
      </c>
      <c r="J54" t="s">
        <v>3611</v>
      </c>
      <c r="P54" t="s">
        <v>3601</v>
      </c>
      <c r="S54" t="s">
        <v>3458</v>
      </c>
      <c r="U54">
        <v>3.1</v>
      </c>
      <c r="V54">
        <v>2009</v>
      </c>
      <c r="X54" t="s">
        <v>1934</v>
      </c>
    </row>
    <row r="55" spans="1:24">
      <c r="A55">
        <f t="shared" si="0"/>
        <v>54</v>
      </c>
      <c r="B55">
        <v>16320</v>
      </c>
      <c r="C55" t="s">
        <v>1944</v>
      </c>
      <c r="D55" t="s">
        <v>3597</v>
      </c>
      <c r="E55" t="s">
        <v>3596</v>
      </c>
      <c r="F55" t="s">
        <v>3595</v>
      </c>
      <c r="G55" t="s">
        <v>3594</v>
      </c>
      <c r="H55" t="s">
        <v>3593</v>
      </c>
      <c r="I55" t="s">
        <v>3610</v>
      </c>
      <c r="J55" t="s">
        <v>3609</v>
      </c>
      <c r="P55" t="s">
        <v>3598</v>
      </c>
      <c r="S55" t="s">
        <v>3458</v>
      </c>
      <c r="U55">
        <v>3.1</v>
      </c>
      <c r="V55">
        <v>2009</v>
      </c>
      <c r="X55" t="s">
        <v>1934</v>
      </c>
    </row>
    <row r="56" spans="1:24">
      <c r="A56">
        <f t="shared" si="0"/>
        <v>55</v>
      </c>
      <c r="B56">
        <v>16293</v>
      </c>
      <c r="C56" t="s">
        <v>1944</v>
      </c>
      <c r="D56" t="s">
        <v>3597</v>
      </c>
      <c r="E56" t="s">
        <v>3596</v>
      </c>
      <c r="F56" t="s">
        <v>3595</v>
      </c>
      <c r="G56" t="s">
        <v>3594</v>
      </c>
      <c r="H56" t="s">
        <v>3593</v>
      </c>
      <c r="I56" t="s">
        <v>3608</v>
      </c>
      <c r="J56" t="s">
        <v>3591</v>
      </c>
      <c r="P56" t="s">
        <v>3607</v>
      </c>
      <c r="S56" t="s">
        <v>3458</v>
      </c>
      <c r="U56">
        <v>3.1</v>
      </c>
      <c r="V56">
        <v>2009</v>
      </c>
      <c r="X56" t="s">
        <v>1934</v>
      </c>
    </row>
    <row r="57" spans="1:24">
      <c r="A57">
        <f t="shared" si="0"/>
        <v>56</v>
      </c>
      <c r="B57">
        <v>16281</v>
      </c>
      <c r="C57" t="s">
        <v>1944</v>
      </c>
      <c r="D57" t="s">
        <v>3597</v>
      </c>
      <c r="E57" t="s">
        <v>3596</v>
      </c>
      <c r="F57" t="s">
        <v>3595</v>
      </c>
      <c r="G57" t="s">
        <v>3594</v>
      </c>
      <c r="H57" t="s">
        <v>3593</v>
      </c>
      <c r="I57" t="s">
        <v>3606</v>
      </c>
      <c r="J57" t="s">
        <v>3605</v>
      </c>
      <c r="P57" t="s">
        <v>3604</v>
      </c>
      <c r="S57" t="s">
        <v>3458</v>
      </c>
      <c r="U57">
        <v>3.1</v>
      </c>
      <c r="V57">
        <v>2009</v>
      </c>
      <c r="X57" t="s">
        <v>1934</v>
      </c>
    </row>
    <row r="58" spans="1:24">
      <c r="A58">
        <f t="shared" si="0"/>
        <v>57</v>
      </c>
      <c r="B58">
        <v>16283</v>
      </c>
      <c r="C58" t="s">
        <v>1944</v>
      </c>
      <c r="D58" t="s">
        <v>3597</v>
      </c>
      <c r="E58" t="s">
        <v>3596</v>
      </c>
      <c r="F58" t="s">
        <v>3595</v>
      </c>
      <c r="G58" t="s">
        <v>3594</v>
      </c>
      <c r="H58" t="s">
        <v>3593</v>
      </c>
      <c r="I58" t="s">
        <v>3603</v>
      </c>
      <c r="J58" t="s">
        <v>3602</v>
      </c>
      <c r="P58" t="s">
        <v>3601</v>
      </c>
      <c r="S58" t="s">
        <v>3458</v>
      </c>
      <c r="U58">
        <v>3.1</v>
      </c>
      <c r="V58">
        <v>2009</v>
      </c>
      <c r="X58" t="s">
        <v>1934</v>
      </c>
    </row>
    <row r="59" spans="1:24">
      <c r="A59">
        <f t="shared" si="0"/>
        <v>58</v>
      </c>
      <c r="B59">
        <v>16330</v>
      </c>
      <c r="C59" t="s">
        <v>1944</v>
      </c>
      <c r="D59" t="s">
        <v>3597</v>
      </c>
      <c r="E59" t="s">
        <v>3596</v>
      </c>
      <c r="F59" t="s">
        <v>3595</v>
      </c>
      <c r="G59" t="s">
        <v>3594</v>
      </c>
      <c r="H59" t="s">
        <v>3593</v>
      </c>
      <c r="I59" t="s">
        <v>3600</v>
      </c>
      <c r="J59" t="s">
        <v>3599</v>
      </c>
      <c r="P59" t="s">
        <v>3598</v>
      </c>
      <c r="S59" t="s">
        <v>3458</v>
      </c>
      <c r="U59">
        <v>3.1</v>
      </c>
      <c r="V59">
        <v>2009</v>
      </c>
      <c r="X59" t="s">
        <v>1934</v>
      </c>
    </row>
    <row r="60" spans="1:24">
      <c r="A60">
        <f t="shared" si="0"/>
        <v>59</v>
      </c>
      <c r="B60">
        <v>16295</v>
      </c>
      <c r="C60" t="s">
        <v>1944</v>
      </c>
      <c r="D60" t="s">
        <v>3597</v>
      </c>
      <c r="E60" t="s">
        <v>3596</v>
      </c>
      <c r="F60" t="s">
        <v>3595</v>
      </c>
      <c r="G60" t="s">
        <v>3594</v>
      </c>
      <c r="H60" t="s">
        <v>3593</v>
      </c>
      <c r="I60" t="s">
        <v>3592</v>
      </c>
      <c r="J60" t="s">
        <v>3591</v>
      </c>
      <c r="P60" t="s">
        <v>3590</v>
      </c>
      <c r="S60" t="s">
        <v>3458</v>
      </c>
      <c r="U60">
        <v>3.1</v>
      </c>
      <c r="V60">
        <v>2009</v>
      </c>
      <c r="X60" t="s">
        <v>1934</v>
      </c>
    </row>
    <row r="61" spans="1:24">
      <c r="A61">
        <f t="shared" si="0"/>
        <v>60</v>
      </c>
      <c r="B61">
        <v>37821</v>
      </c>
      <c r="C61" t="s">
        <v>3560</v>
      </c>
      <c r="D61" t="s">
        <v>3559</v>
      </c>
      <c r="E61" t="s">
        <v>3558</v>
      </c>
      <c r="F61" t="s">
        <v>3589</v>
      </c>
      <c r="G61" t="s">
        <v>3588</v>
      </c>
      <c r="H61" t="s">
        <v>3587</v>
      </c>
      <c r="I61" t="s">
        <v>3586</v>
      </c>
      <c r="J61" t="s">
        <v>3585</v>
      </c>
      <c r="S61" t="s">
        <v>3458</v>
      </c>
      <c r="U61">
        <v>2.2999999999999998</v>
      </c>
      <c r="V61">
        <v>1998</v>
      </c>
      <c r="X61" t="s">
        <v>1934</v>
      </c>
    </row>
    <row r="62" spans="1:24">
      <c r="A62">
        <f t="shared" si="0"/>
        <v>61</v>
      </c>
      <c r="B62">
        <v>133711</v>
      </c>
      <c r="C62" t="s">
        <v>3560</v>
      </c>
      <c r="D62" t="s">
        <v>3559</v>
      </c>
      <c r="E62" t="s">
        <v>3558</v>
      </c>
      <c r="F62" t="s">
        <v>3584</v>
      </c>
      <c r="G62" t="s">
        <v>3583</v>
      </c>
      <c r="H62" t="s">
        <v>3582</v>
      </c>
      <c r="I62" t="s">
        <v>3581</v>
      </c>
      <c r="J62" t="s">
        <v>3580</v>
      </c>
      <c r="S62" t="s">
        <v>3458</v>
      </c>
      <c r="U62">
        <v>3.1</v>
      </c>
      <c r="V62">
        <v>2008</v>
      </c>
      <c r="X62" t="s">
        <v>1934</v>
      </c>
    </row>
    <row r="63" spans="1:24">
      <c r="A63">
        <f t="shared" si="0"/>
        <v>62</v>
      </c>
      <c r="B63">
        <v>20285</v>
      </c>
      <c r="C63" t="s">
        <v>1944</v>
      </c>
      <c r="D63" t="s">
        <v>1943</v>
      </c>
      <c r="E63" t="s">
        <v>1992</v>
      </c>
      <c r="F63" t="s">
        <v>2341</v>
      </c>
      <c r="G63" t="s">
        <v>3222</v>
      </c>
      <c r="H63" t="s">
        <v>3481</v>
      </c>
      <c r="I63" t="s">
        <v>3480</v>
      </c>
      <c r="J63" t="s">
        <v>3479</v>
      </c>
      <c r="P63" t="s">
        <v>3478</v>
      </c>
      <c r="R63" t="s">
        <v>3477</v>
      </c>
      <c r="S63" t="s">
        <v>3458</v>
      </c>
      <c r="U63">
        <v>2.2999999999999998</v>
      </c>
      <c r="V63">
        <v>1996</v>
      </c>
      <c r="X63" t="s">
        <v>1934</v>
      </c>
    </row>
    <row r="64" spans="1:24">
      <c r="A64">
        <f t="shared" si="0"/>
        <v>63</v>
      </c>
      <c r="B64">
        <v>30392</v>
      </c>
      <c r="C64" t="s">
        <v>3560</v>
      </c>
      <c r="D64" t="s">
        <v>3559</v>
      </c>
      <c r="E64" t="s">
        <v>3558</v>
      </c>
      <c r="F64" t="s">
        <v>3579</v>
      </c>
      <c r="G64" t="s">
        <v>3578</v>
      </c>
      <c r="H64" t="s">
        <v>3577</v>
      </c>
      <c r="I64" t="s">
        <v>3576</v>
      </c>
      <c r="J64" t="s">
        <v>3575</v>
      </c>
      <c r="P64" t="s">
        <v>3574</v>
      </c>
      <c r="S64" t="s">
        <v>3458</v>
      </c>
      <c r="U64">
        <v>2.2999999999999998</v>
      </c>
      <c r="V64">
        <v>1998</v>
      </c>
      <c r="X64" t="s">
        <v>1934</v>
      </c>
    </row>
    <row r="65" spans="1:24">
      <c r="A65">
        <f t="shared" si="0"/>
        <v>64</v>
      </c>
      <c r="B65">
        <v>20745</v>
      </c>
      <c r="C65" t="s">
        <v>1944</v>
      </c>
      <c r="D65" t="s">
        <v>1943</v>
      </c>
      <c r="E65" t="s">
        <v>1992</v>
      </c>
      <c r="F65" t="s">
        <v>2131</v>
      </c>
      <c r="G65" t="s">
        <v>2130</v>
      </c>
      <c r="H65" t="s">
        <v>3476</v>
      </c>
      <c r="I65" t="s">
        <v>3475</v>
      </c>
      <c r="J65" t="s">
        <v>3474</v>
      </c>
      <c r="O65" t="s">
        <v>3473</v>
      </c>
      <c r="P65" t="s">
        <v>3472</v>
      </c>
      <c r="Q65" t="s">
        <v>3471</v>
      </c>
      <c r="R65" t="s">
        <v>3470</v>
      </c>
      <c r="S65" t="s">
        <v>3458</v>
      </c>
      <c r="U65">
        <v>3.1</v>
      </c>
      <c r="V65">
        <v>2008</v>
      </c>
      <c r="X65" t="s">
        <v>1934</v>
      </c>
    </row>
    <row r="66" spans="1:24">
      <c r="A66">
        <f t="shared" si="0"/>
        <v>65</v>
      </c>
      <c r="B66">
        <v>37996</v>
      </c>
      <c r="C66" t="s">
        <v>3560</v>
      </c>
      <c r="D66" t="s">
        <v>3559</v>
      </c>
      <c r="E66" t="s">
        <v>3558</v>
      </c>
      <c r="F66" t="s">
        <v>3573</v>
      </c>
      <c r="G66" t="s">
        <v>3572</v>
      </c>
      <c r="H66" t="s">
        <v>3571</v>
      </c>
      <c r="I66" t="s">
        <v>3570</v>
      </c>
      <c r="J66" t="s">
        <v>3569</v>
      </c>
      <c r="S66" t="s">
        <v>3458</v>
      </c>
      <c r="U66">
        <v>2.2999999999999998</v>
      </c>
      <c r="V66">
        <v>1998</v>
      </c>
      <c r="X66" t="s">
        <v>1934</v>
      </c>
    </row>
    <row r="67" spans="1:24">
      <c r="A67">
        <f t="shared" si="0"/>
        <v>66</v>
      </c>
      <c r="B67">
        <v>21741</v>
      </c>
      <c r="C67" t="s">
        <v>1944</v>
      </c>
      <c r="D67" t="s">
        <v>3568</v>
      </c>
      <c r="E67" t="s">
        <v>3567</v>
      </c>
      <c r="F67" t="s">
        <v>3566</v>
      </c>
      <c r="G67" t="s">
        <v>3565</v>
      </c>
      <c r="H67" t="s">
        <v>3564</v>
      </c>
      <c r="I67" t="s">
        <v>3563</v>
      </c>
      <c r="J67" t="s">
        <v>3562</v>
      </c>
      <c r="P67" t="s">
        <v>3561</v>
      </c>
      <c r="S67" t="s">
        <v>3458</v>
      </c>
      <c r="U67">
        <v>2.2999999999999998</v>
      </c>
      <c r="V67">
        <v>1996</v>
      </c>
      <c r="X67" t="s">
        <v>1934</v>
      </c>
    </row>
    <row r="68" spans="1:24">
      <c r="A68">
        <f t="shared" ref="A68:A70" si="1">A67+1</f>
        <v>67</v>
      </c>
      <c r="B68">
        <v>22725862</v>
      </c>
      <c r="C68" t="s">
        <v>1944</v>
      </c>
      <c r="D68" t="s">
        <v>1943</v>
      </c>
      <c r="E68" t="s">
        <v>1942</v>
      </c>
      <c r="F68" t="s">
        <v>3469</v>
      </c>
      <c r="G68" t="s">
        <v>3468</v>
      </c>
      <c r="H68" t="s">
        <v>3467</v>
      </c>
      <c r="I68" t="s">
        <v>3466</v>
      </c>
      <c r="J68" t="s">
        <v>3465</v>
      </c>
      <c r="P68" t="s">
        <v>3464</v>
      </c>
      <c r="S68" t="s">
        <v>3458</v>
      </c>
      <c r="U68">
        <v>3.1</v>
      </c>
      <c r="V68">
        <v>2017</v>
      </c>
      <c r="X68" t="s">
        <v>1934</v>
      </c>
    </row>
    <row r="69" spans="1:24">
      <c r="A69">
        <f t="shared" si="1"/>
        <v>68</v>
      </c>
      <c r="B69">
        <v>30560</v>
      </c>
      <c r="C69" t="s">
        <v>3560</v>
      </c>
      <c r="D69" t="s">
        <v>3559</v>
      </c>
      <c r="E69" t="s">
        <v>3558</v>
      </c>
      <c r="F69" t="s">
        <v>3557</v>
      </c>
      <c r="G69" t="s">
        <v>3556</v>
      </c>
      <c r="H69" t="s">
        <v>3555</v>
      </c>
      <c r="I69" t="s">
        <v>3554</v>
      </c>
      <c r="J69" t="s">
        <v>3553</v>
      </c>
      <c r="O69" t="s">
        <v>3552</v>
      </c>
      <c r="P69" t="s">
        <v>3551</v>
      </c>
      <c r="S69" t="s">
        <v>3458</v>
      </c>
      <c r="U69">
        <v>3.1</v>
      </c>
      <c r="V69">
        <v>2016</v>
      </c>
      <c r="X69" t="s">
        <v>1934</v>
      </c>
    </row>
    <row r="70" spans="1:24">
      <c r="A70">
        <f t="shared" si="1"/>
        <v>69</v>
      </c>
      <c r="B70">
        <v>22690740</v>
      </c>
      <c r="C70" t="s">
        <v>1944</v>
      </c>
      <c r="D70" t="s">
        <v>1943</v>
      </c>
      <c r="E70" t="s">
        <v>1942</v>
      </c>
      <c r="F70" t="s">
        <v>2181</v>
      </c>
      <c r="G70" t="s">
        <v>2180</v>
      </c>
      <c r="H70" t="s">
        <v>3463</v>
      </c>
      <c r="I70" t="s">
        <v>3462</v>
      </c>
      <c r="J70" t="s">
        <v>3461</v>
      </c>
      <c r="P70" t="s">
        <v>3460</v>
      </c>
      <c r="R70" t="s">
        <v>3459</v>
      </c>
      <c r="S70" t="s">
        <v>3458</v>
      </c>
      <c r="U70">
        <v>3.1</v>
      </c>
      <c r="V70">
        <v>2016</v>
      </c>
      <c r="X70" t="s">
        <v>1934</v>
      </c>
    </row>
  </sheetData>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73"/>
  <sheetViews>
    <sheetView workbookViewId="0">
      <selection activeCell="D877" sqref="D877"/>
    </sheetView>
  </sheetViews>
  <sheetFormatPr baseColWidth="10" defaultRowHeight="15" x14ac:dyDescent="0"/>
  <sheetData>
    <row r="1" spans="1:24">
      <c r="B1" t="s">
        <v>3457</v>
      </c>
      <c r="C1" t="s">
        <v>3456</v>
      </c>
      <c r="D1" t="s">
        <v>3455</v>
      </c>
      <c r="E1" t="s">
        <v>3454</v>
      </c>
      <c r="F1" t="s">
        <v>3453</v>
      </c>
      <c r="G1" t="s">
        <v>3452</v>
      </c>
      <c r="H1" t="s">
        <v>3451</v>
      </c>
      <c r="I1" t="s">
        <v>3450</v>
      </c>
      <c r="J1" t="s">
        <v>3449</v>
      </c>
      <c r="K1" t="s">
        <v>3448</v>
      </c>
      <c r="L1" t="s">
        <v>3447</v>
      </c>
      <c r="M1" t="s">
        <v>3446</v>
      </c>
      <c r="N1" t="s">
        <v>3445</v>
      </c>
      <c r="O1" t="s">
        <v>3444</v>
      </c>
      <c r="P1" t="s">
        <v>3443</v>
      </c>
      <c r="Q1" t="s">
        <v>3442</v>
      </c>
      <c r="R1" t="s">
        <v>3441</v>
      </c>
      <c r="S1" t="s">
        <v>3440</v>
      </c>
      <c r="T1" t="s">
        <v>3439</v>
      </c>
      <c r="U1" t="s">
        <v>3438</v>
      </c>
      <c r="V1" t="s">
        <v>3437</v>
      </c>
      <c r="W1" t="s">
        <v>3436</v>
      </c>
      <c r="X1" t="s">
        <v>3435</v>
      </c>
    </row>
    <row r="2" spans="1:24">
      <c r="A2">
        <v>1</v>
      </c>
      <c r="B2">
        <v>44072</v>
      </c>
      <c r="C2" t="s">
        <v>3560</v>
      </c>
      <c r="D2" t="s">
        <v>3559</v>
      </c>
      <c r="E2" t="s">
        <v>3558</v>
      </c>
      <c r="F2" t="s">
        <v>4376</v>
      </c>
      <c r="G2" t="s">
        <v>5239</v>
      </c>
      <c r="H2" t="s">
        <v>5238</v>
      </c>
      <c r="I2" t="s">
        <v>5237</v>
      </c>
      <c r="J2" t="s">
        <v>3788</v>
      </c>
      <c r="S2" t="s">
        <v>1935</v>
      </c>
      <c r="U2">
        <v>3.1</v>
      </c>
      <c r="V2">
        <v>2016</v>
      </c>
      <c r="X2" t="s">
        <v>1934</v>
      </c>
    </row>
    <row r="3" spans="1:24">
      <c r="A3">
        <f>A2+1</f>
        <v>2</v>
      </c>
      <c r="B3">
        <v>195373</v>
      </c>
      <c r="C3" t="s">
        <v>3560</v>
      </c>
      <c r="D3" t="s">
        <v>3559</v>
      </c>
      <c r="E3" t="s">
        <v>3558</v>
      </c>
      <c r="F3" t="s">
        <v>3666</v>
      </c>
      <c r="G3" t="s">
        <v>3665</v>
      </c>
      <c r="H3" t="s">
        <v>5230</v>
      </c>
      <c r="I3" t="s">
        <v>5236</v>
      </c>
      <c r="J3" t="s">
        <v>5235</v>
      </c>
      <c r="S3" t="s">
        <v>1935</v>
      </c>
      <c r="U3">
        <v>3.1</v>
      </c>
      <c r="V3">
        <v>2012</v>
      </c>
      <c r="X3" t="s">
        <v>1934</v>
      </c>
    </row>
    <row r="4" spans="1:24">
      <c r="A4">
        <f t="shared" ref="A4:A67" si="0">A3+1</f>
        <v>3</v>
      </c>
      <c r="B4">
        <v>37854</v>
      </c>
      <c r="C4" t="s">
        <v>3560</v>
      </c>
      <c r="D4" t="s">
        <v>3559</v>
      </c>
      <c r="E4" t="s">
        <v>3558</v>
      </c>
      <c r="F4" t="s">
        <v>3666</v>
      </c>
      <c r="G4" t="s">
        <v>3665</v>
      </c>
      <c r="H4" t="s">
        <v>5230</v>
      </c>
      <c r="I4" t="s">
        <v>5234</v>
      </c>
      <c r="J4" t="s">
        <v>5233</v>
      </c>
      <c r="O4" t="s">
        <v>5232</v>
      </c>
      <c r="P4" t="s">
        <v>5231</v>
      </c>
      <c r="S4" t="s">
        <v>1935</v>
      </c>
      <c r="U4">
        <v>3.1</v>
      </c>
      <c r="V4">
        <v>2016</v>
      </c>
      <c r="X4" t="s">
        <v>1934</v>
      </c>
    </row>
    <row r="5" spans="1:24">
      <c r="A5">
        <f t="shared" si="0"/>
        <v>4</v>
      </c>
      <c r="B5">
        <v>199821</v>
      </c>
      <c r="C5" t="s">
        <v>3560</v>
      </c>
      <c r="D5" t="s">
        <v>3559</v>
      </c>
      <c r="E5" t="s">
        <v>3558</v>
      </c>
      <c r="F5" t="s">
        <v>3666</v>
      </c>
      <c r="G5" t="s">
        <v>3665</v>
      </c>
      <c r="H5" t="s">
        <v>5230</v>
      </c>
      <c r="I5" t="s">
        <v>5229</v>
      </c>
      <c r="J5" t="s">
        <v>5228</v>
      </c>
      <c r="S5" t="s">
        <v>1935</v>
      </c>
      <c r="U5">
        <v>3.1</v>
      </c>
      <c r="V5">
        <v>2014</v>
      </c>
      <c r="X5" t="s">
        <v>1934</v>
      </c>
    </row>
    <row r="6" spans="1:24">
      <c r="A6">
        <f t="shared" si="0"/>
        <v>5</v>
      </c>
      <c r="B6">
        <v>82</v>
      </c>
      <c r="C6" t="s">
        <v>1944</v>
      </c>
      <c r="D6" t="s">
        <v>3568</v>
      </c>
      <c r="E6" t="s">
        <v>3646</v>
      </c>
      <c r="F6" t="s">
        <v>4232</v>
      </c>
      <c r="G6" t="s">
        <v>5227</v>
      </c>
      <c r="H6" t="s">
        <v>5226</v>
      </c>
      <c r="I6" t="s">
        <v>5225</v>
      </c>
      <c r="J6" t="s">
        <v>5224</v>
      </c>
      <c r="O6" t="s">
        <v>5223</v>
      </c>
      <c r="P6" t="s">
        <v>5222</v>
      </c>
      <c r="S6" t="s">
        <v>1935</v>
      </c>
      <c r="U6">
        <v>2.2999999999999998</v>
      </c>
      <c r="V6">
        <v>1996</v>
      </c>
      <c r="X6" t="s">
        <v>1934</v>
      </c>
    </row>
    <row r="7" spans="1:24">
      <c r="A7">
        <f t="shared" si="0"/>
        <v>6</v>
      </c>
      <c r="B7">
        <v>167</v>
      </c>
      <c r="C7" t="s">
        <v>1944</v>
      </c>
      <c r="D7" t="s">
        <v>3597</v>
      </c>
      <c r="E7" t="s">
        <v>3596</v>
      </c>
      <c r="F7" t="s">
        <v>3595</v>
      </c>
      <c r="G7" t="s">
        <v>3884</v>
      </c>
      <c r="H7" t="s">
        <v>5199</v>
      </c>
      <c r="I7" t="s">
        <v>5221</v>
      </c>
      <c r="J7" t="s">
        <v>5220</v>
      </c>
      <c r="S7" t="s">
        <v>1935</v>
      </c>
      <c r="U7">
        <v>2.2999999999999998</v>
      </c>
      <c r="V7">
        <v>1996</v>
      </c>
      <c r="X7" t="s">
        <v>1934</v>
      </c>
    </row>
    <row r="8" spans="1:24">
      <c r="A8">
        <f t="shared" si="0"/>
        <v>7</v>
      </c>
      <c r="B8">
        <v>170</v>
      </c>
      <c r="C8" t="s">
        <v>1944</v>
      </c>
      <c r="D8" t="s">
        <v>3597</v>
      </c>
      <c r="E8" t="s">
        <v>3596</v>
      </c>
      <c r="F8" t="s">
        <v>3595</v>
      </c>
      <c r="G8" t="s">
        <v>3884</v>
      </c>
      <c r="H8" t="s">
        <v>5199</v>
      </c>
      <c r="I8" t="s">
        <v>5219</v>
      </c>
      <c r="J8" t="s">
        <v>5212</v>
      </c>
      <c r="S8" t="s">
        <v>1935</v>
      </c>
      <c r="U8">
        <v>2.2999999999999998</v>
      </c>
      <c r="V8">
        <v>1996</v>
      </c>
      <c r="X8" t="s">
        <v>1934</v>
      </c>
    </row>
    <row r="9" spans="1:24">
      <c r="A9">
        <f t="shared" si="0"/>
        <v>8</v>
      </c>
      <c r="B9">
        <v>173</v>
      </c>
      <c r="C9" t="s">
        <v>1944</v>
      </c>
      <c r="D9" t="s">
        <v>3597</v>
      </c>
      <c r="E9" t="s">
        <v>3596</v>
      </c>
      <c r="F9" t="s">
        <v>3595</v>
      </c>
      <c r="G9" t="s">
        <v>3884</v>
      </c>
      <c r="H9" t="s">
        <v>5199</v>
      </c>
      <c r="I9" t="s">
        <v>5218</v>
      </c>
      <c r="J9" t="s">
        <v>5213</v>
      </c>
      <c r="S9" t="s">
        <v>1935</v>
      </c>
      <c r="U9">
        <v>2.2999999999999998</v>
      </c>
      <c r="V9">
        <v>1996</v>
      </c>
      <c r="X9" t="s">
        <v>1934</v>
      </c>
    </row>
    <row r="10" spans="1:24">
      <c r="A10">
        <f t="shared" si="0"/>
        <v>9</v>
      </c>
      <c r="B10">
        <v>174</v>
      </c>
      <c r="C10" t="s">
        <v>1944</v>
      </c>
      <c r="D10" t="s">
        <v>3597</v>
      </c>
      <c r="E10" t="s">
        <v>3596</v>
      </c>
      <c r="F10" t="s">
        <v>3595</v>
      </c>
      <c r="G10" t="s">
        <v>3884</v>
      </c>
      <c r="H10" t="s">
        <v>5199</v>
      </c>
      <c r="I10" t="s">
        <v>5217</v>
      </c>
      <c r="J10" t="s">
        <v>5212</v>
      </c>
      <c r="S10" t="s">
        <v>1935</v>
      </c>
      <c r="U10">
        <v>2.2999999999999998</v>
      </c>
      <c r="V10">
        <v>1996</v>
      </c>
      <c r="X10" t="s">
        <v>1934</v>
      </c>
    </row>
    <row r="11" spans="1:24">
      <c r="A11">
        <f t="shared" si="0"/>
        <v>10</v>
      </c>
      <c r="B11">
        <v>179</v>
      </c>
      <c r="C11" t="s">
        <v>1944</v>
      </c>
      <c r="D11" t="s">
        <v>3597</v>
      </c>
      <c r="E11" t="s">
        <v>3596</v>
      </c>
      <c r="F11" t="s">
        <v>3595</v>
      </c>
      <c r="G11" t="s">
        <v>3884</v>
      </c>
      <c r="H11" t="s">
        <v>5199</v>
      </c>
      <c r="I11" t="s">
        <v>5216</v>
      </c>
      <c r="J11" t="s">
        <v>5215</v>
      </c>
      <c r="S11" t="s">
        <v>1935</v>
      </c>
      <c r="U11">
        <v>2.2999999999999998</v>
      </c>
      <c r="V11">
        <v>1996</v>
      </c>
      <c r="X11" t="s">
        <v>1934</v>
      </c>
    </row>
    <row r="12" spans="1:24">
      <c r="A12">
        <f t="shared" si="0"/>
        <v>11</v>
      </c>
      <c r="B12">
        <v>180</v>
      </c>
      <c r="C12" t="s">
        <v>1944</v>
      </c>
      <c r="D12" t="s">
        <v>3597</v>
      </c>
      <c r="E12" t="s">
        <v>3596</v>
      </c>
      <c r="F12" t="s">
        <v>3595</v>
      </c>
      <c r="G12" t="s">
        <v>3884</v>
      </c>
      <c r="H12" t="s">
        <v>5199</v>
      </c>
      <c r="I12" t="s">
        <v>5214</v>
      </c>
      <c r="J12" t="s">
        <v>5213</v>
      </c>
      <c r="S12" t="s">
        <v>1935</v>
      </c>
      <c r="U12">
        <v>2.2999999999999998</v>
      </c>
      <c r="V12">
        <v>1996</v>
      </c>
      <c r="X12" t="s">
        <v>1934</v>
      </c>
    </row>
    <row r="13" spans="1:24">
      <c r="A13">
        <f t="shared" si="0"/>
        <v>12</v>
      </c>
      <c r="B13">
        <v>181</v>
      </c>
      <c r="C13" t="s">
        <v>1944</v>
      </c>
      <c r="D13" t="s">
        <v>3597</v>
      </c>
      <c r="E13" t="s">
        <v>3596</v>
      </c>
      <c r="F13" t="s">
        <v>3595</v>
      </c>
      <c r="G13" t="s">
        <v>3884</v>
      </c>
      <c r="H13" t="s">
        <v>5199</v>
      </c>
      <c r="I13" t="s">
        <v>3184</v>
      </c>
      <c r="J13" t="s">
        <v>5212</v>
      </c>
      <c r="S13" t="s">
        <v>1935</v>
      </c>
      <c r="U13">
        <v>2.2999999999999998</v>
      </c>
      <c r="V13">
        <v>1996</v>
      </c>
      <c r="X13" t="s">
        <v>1934</v>
      </c>
    </row>
    <row r="14" spans="1:24">
      <c r="A14">
        <f t="shared" si="0"/>
        <v>13</v>
      </c>
      <c r="B14">
        <v>184</v>
      </c>
      <c r="C14" t="s">
        <v>1944</v>
      </c>
      <c r="D14" t="s">
        <v>3597</v>
      </c>
      <c r="E14" t="s">
        <v>3596</v>
      </c>
      <c r="F14" t="s">
        <v>3595</v>
      </c>
      <c r="G14" t="s">
        <v>3884</v>
      </c>
      <c r="H14" t="s">
        <v>5199</v>
      </c>
      <c r="I14" t="s">
        <v>5211</v>
      </c>
      <c r="J14" t="s">
        <v>5210</v>
      </c>
      <c r="S14" t="s">
        <v>1935</v>
      </c>
      <c r="U14">
        <v>2.2999999999999998</v>
      </c>
      <c r="V14">
        <v>1996</v>
      </c>
      <c r="X14" t="s">
        <v>1934</v>
      </c>
    </row>
    <row r="15" spans="1:24">
      <c r="A15">
        <f t="shared" si="0"/>
        <v>14</v>
      </c>
      <c r="B15">
        <v>185</v>
      </c>
      <c r="C15" t="s">
        <v>1944</v>
      </c>
      <c r="D15" t="s">
        <v>3597</v>
      </c>
      <c r="E15" t="s">
        <v>3596</v>
      </c>
      <c r="F15" t="s">
        <v>3595</v>
      </c>
      <c r="G15" t="s">
        <v>3884</v>
      </c>
      <c r="H15" t="s">
        <v>5199</v>
      </c>
      <c r="I15" t="s">
        <v>5209</v>
      </c>
      <c r="J15" t="s">
        <v>5203</v>
      </c>
      <c r="S15" t="s">
        <v>1935</v>
      </c>
      <c r="U15">
        <v>2.2999999999999998</v>
      </c>
      <c r="V15">
        <v>1996</v>
      </c>
      <c r="X15" t="s">
        <v>1934</v>
      </c>
    </row>
    <row r="16" spans="1:24">
      <c r="A16">
        <f t="shared" si="0"/>
        <v>15</v>
      </c>
      <c r="B16">
        <v>186</v>
      </c>
      <c r="C16" t="s">
        <v>1944</v>
      </c>
      <c r="D16" t="s">
        <v>3597</v>
      </c>
      <c r="E16" t="s">
        <v>3596</v>
      </c>
      <c r="F16" t="s">
        <v>3595</v>
      </c>
      <c r="G16" t="s">
        <v>3884</v>
      </c>
      <c r="H16" t="s">
        <v>5199</v>
      </c>
      <c r="I16" t="s">
        <v>5208</v>
      </c>
      <c r="J16" t="s">
        <v>5207</v>
      </c>
      <c r="S16" t="s">
        <v>1935</v>
      </c>
      <c r="U16">
        <v>2.2999999999999998</v>
      </c>
      <c r="V16">
        <v>1996</v>
      </c>
      <c r="X16" t="s">
        <v>1934</v>
      </c>
    </row>
    <row r="17" spans="1:24">
      <c r="A17">
        <f t="shared" si="0"/>
        <v>16</v>
      </c>
      <c r="B17">
        <v>189</v>
      </c>
      <c r="C17" t="s">
        <v>1944</v>
      </c>
      <c r="D17" t="s">
        <v>3597</v>
      </c>
      <c r="E17" t="s">
        <v>3596</v>
      </c>
      <c r="F17" t="s">
        <v>3595</v>
      </c>
      <c r="G17" t="s">
        <v>3884</v>
      </c>
      <c r="H17" t="s">
        <v>5199</v>
      </c>
      <c r="I17" t="s">
        <v>5206</v>
      </c>
      <c r="J17" t="s">
        <v>5205</v>
      </c>
      <c r="S17" t="s">
        <v>1935</v>
      </c>
      <c r="U17">
        <v>2.2999999999999998</v>
      </c>
      <c r="V17">
        <v>1996</v>
      </c>
      <c r="X17" t="s">
        <v>1934</v>
      </c>
    </row>
    <row r="18" spans="1:24">
      <c r="A18">
        <f t="shared" si="0"/>
        <v>17</v>
      </c>
      <c r="B18">
        <v>192</v>
      </c>
      <c r="C18" t="s">
        <v>1944</v>
      </c>
      <c r="D18" t="s">
        <v>3597</v>
      </c>
      <c r="E18" t="s">
        <v>3596</v>
      </c>
      <c r="F18" t="s">
        <v>3595</v>
      </c>
      <c r="G18" t="s">
        <v>3884</v>
      </c>
      <c r="H18" t="s">
        <v>5199</v>
      </c>
      <c r="I18" t="s">
        <v>5204</v>
      </c>
      <c r="J18" t="s">
        <v>5203</v>
      </c>
      <c r="S18" t="s">
        <v>1935</v>
      </c>
      <c r="U18">
        <v>2.2999999999999998</v>
      </c>
      <c r="V18">
        <v>1996</v>
      </c>
      <c r="X18" t="s">
        <v>1934</v>
      </c>
    </row>
    <row r="19" spans="1:24">
      <c r="A19">
        <f t="shared" si="0"/>
        <v>18</v>
      </c>
      <c r="B19">
        <v>198</v>
      </c>
      <c r="C19" t="s">
        <v>1944</v>
      </c>
      <c r="D19" t="s">
        <v>3597</v>
      </c>
      <c r="E19" t="s">
        <v>3596</v>
      </c>
      <c r="F19" t="s">
        <v>3595</v>
      </c>
      <c r="G19" t="s">
        <v>3884</v>
      </c>
      <c r="H19" t="s">
        <v>5199</v>
      </c>
      <c r="I19" t="s">
        <v>5202</v>
      </c>
      <c r="J19" t="s">
        <v>5200</v>
      </c>
      <c r="S19" t="s">
        <v>1935</v>
      </c>
      <c r="U19">
        <v>2.2999999999999998</v>
      </c>
      <c r="V19">
        <v>1996</v>
      </c>
      <c r="X19" t="s">
        <v>1934</v>
      </c>
    </row>
    <row r="20" spans="1:24">
      <c r="A20">
        <f t="shared" si="0"/>
        <v>19</v>
      </c>
      <c r="B20">
        <v>202</v>
      </c>
      <c r="C20" t="s">
        <v>1944</v>
      </c>
      <c r="D20" t="s">
        <v>3597</v>
      </c>
      <c r="E20" t="s">
        <v>3596</v>
      </c>
      <c r="F20" t="s">
        <v>3595</v>
      </c>
      <c r="G20" t="s">
        <v>3884</v>
      </c>
      <c r="H20" t="s">
        <v>5199</v>
      </c>
      <c r="I20" t="s">
        <v>5201</v>
      </c>
      <c r="J20" t="s">
        <v>5200</v>
      </c>
      <c r="S20" t="s">
        <v>1935</v>
      </c>
      <c r="U20">
        <v>2.2999999999999998</v>
      </c>
      <c r="V20">
        <v>1996</v>
      </c>
      <c r="X20" t="s">
        <v>1934</v>
      </c>
    </row>
    <row r="21" spans="1:24">
      <c r="A21">
        <f t="shared" si="0"/>
        <v>20</v>
      </c>
      <c r="B21">
        <v>204</v>
      </c>
      <c r="C21" t="s">
        <v>1944</v>
      </c>
      <c r="D21" t="s">
        <v>3597</v>
      </c>
      <c r="E21" t="s">
        <v>3596</v>
      </c>
      <c r="F21" t="s">
        <v>3595</v>
      </c>
      <c r="G21" t="s">
        <v>3884</v>
      </c>
      <c r="H21" t="s">
        <v>5199</v>
      </c>
      <c r="I21" t="s">
        <v>5198</v>
      </c>
      <c r="J21" t="s">
        <v>3605</v>
      </c>
      <c r="S21" t="s">
        <v>1935</v>
      </c>
      <c r="U21">
        <v>2.2999999999999998</v>
      </c>
      <c r="V21">
        <v>1996</v>
      </c>
      <c r="X21" t="s">
        <v>1934</v>
      </c>
    </row>
    <row r="22" spans="1:24">
      <c r="A22">
        <f t="shared" si="0"/>
        <v>21</v>
      </c>
      <c r="B22">
        <v>44074</v>
      </c>
      <c r="C22" t="s">
        <v>3560</v>
      </c>
      <c r="D22" t="s">
        <v>3559</v>
      </c>
      <c r="E22" t="s">
        <v>3558</v>
      </c>
      <c r="F22" t="s">
        <v>3958</v>
      </c>
      <c r="G22" t="s">
        <v>5103</v>
      </c>
      <c r="H22" t="s">
        <v>5197</v>
      </c>
      <c r="I22" t="s">
        <v>5196</v>
      </c>
      <c r="J22" t="s">
        <v>4034</v>
      </c>
      <c r="S22" t="s">
        <v>1935</v>
      </c>
      <c r="U22">
        <v>3.1</v>
      </c>
      <c r="V22">
        <v>2003</v>
      </c>
      <c r="X22" t="s">
        <v>1934</v>
      </c>
    </row>
    <row r="23" spans="1:24">
      <c r="A23">
        <f t="shared" si="0"/>
        <v>22</v>
      </c>
      <c r="B23">
        <v>103780156</v>
      </c>
      <c r="C23" t="s">
        <v>1944</v>
      </c>
      <c r="D23" t="s">
        <v>1943</v>
      </c>
      <c r="E23" t="s">
        <v>1942</v>
      </c>
      <c r="F23" t="s">
        <v>1941</v>
      </c>
      <c r="G23" t="s">
        <v>2606</v>
      </c>
      <c r="H23" t="s">
        <v>3423</v>
      </c>
      <c r="I23" t="s">
        <v>3434</v>
      </c>
      <c r="J23" t="s">
        <v>3433</v>
      </c>
      <c r="P23" t="s">
        <v>3432</v>
      </c>
      <c r="S23" t="s">
        <v>1935</v>
      </c>
      <c r="U23">
        <v>3.1</v>
      </c>
      <c r="V23">
        <v>2017</v>
      </c>
      <c r="X23" t="s">
        <v>1934</v>
      </c>
    </row>
    <row r="24" spans="1:24">
      <c r="A24">
        <f t="shared" si="0"/>
        <v>23</v>
      </c>
      <c r="B24">
        <v>103780078</v>
      </c>
      <c r="C24" t="s">
        <v>1944</v>
      </c>
      <c r="D24" t="s">
        <v>1943</v>
      </c>
      <c r="E24" t="s">
        <v>1942</v>
      </c>
      <c r="F24" t="s">
        <v>1941</v>
      </c>
      <c r="G24" t="s">
        <v>2606</v>
      </c>
      <c r="H24" t="s">
        <v>3423</v>
      </c>
      <c r="I24" t="s">
        <v>3431</v>
      </c>
      <c r="J24" t="s">
        <v>3430</v>
      </c>
      <c r="P24" t="s">
        <v>3429</v>
      </c>
      <c r="S24" t="s">
        <v>1935</v>
      </c>
      <c r="U24">
        <v>3.1</v>
      </c>
      <c r="V24">
        <v>2017</v>
      </c>
      <c r="X24" t="s">
        <v>1934</v>
      </c>
    </row>
    <row r="25" spans="1:24">
      <c r="A25">
        <f t="shared" si="0"/>
        <v>24</v>
      </c>
      <c r="B25">
        <v>22735592</v>
      </c>
      <c r="C25" t="s">
        <v>1944</v>
      </c>
      <c r="D25" t="s">
        <v>1943</v>
      </c>
      <c r="E25" t="s">
        <v>1942</v>
      </c>
      <c r="F25" t="s">
        <v>1941</v>
      </c>
      <c r="G25" t="s">
        <v>2606</v>
      </c>
      <c r="H25" t="s">
        <v>3423</v>
      </c>
      <c r="I25" t="s">
        <v>3428</v>
      </c>
      <c r="J25" t="s">
        <v>3384</v>
      </c>
      <c r="P25" t="s">
        <v>3427</v>
      </c>
      <c r="S25" t="s">
        <v>1935</v>
      </c>
      <c r="U25">
        <v>3.1</v>
      </c>
      <c r="V25">
        <v>2017</v>
      </c>
      <c r="X25" t="s">
        <v>1934</v>
      </c>
    </row>
    <row r="26" spans="1:24">
      <c r="A26">
        <f t="shared" si="0"/>
        <v>25</v>
      </c>
      <c r="B26">
        <v>103780109</v>
      </c>
      <c r="C26" t="s">
        <v>1944</v>
      </c>
      <c r="D26" t="s">
        <v>1943</v>
      </c>
      <c r="E26" t="s">
        <v>1942</v>
      </c>
      <c r="F26" t="s">
        <v>1941</v>
      </c>
      <c r="G26" t="s">
        <v>2606</v>
      </c>
      <c r="H26" t="s">
        <v>3423</v>
      </c>
      <c r="I26" t="s">
        <v>3426</v>
      </c>
      <c r="J26" t="s">
        <v>3425</v>
      </c>
      <c r="P26" t="s">
        <v>3424</v>
      </c>
      <c r="S26" t="s">
        <v>1935</v>
      </c>
      <c r="U26">
        <v>3.1</v>
      </c>
      <c r="V26">
        <v>2017</v>
      </c>
      <c r="X26" t="s">
        <v>1934</v>
      </c>
    </row>
    <row r="27" spans="1:24">
      <c r="A27">
        <f t="shared" si="0"/>
        <v>26</v>
      </c>
      <c r="B27">
        <v>103780103</v>
      </c>
      <c r="C27" t="s">
        <v>1944</v>
      </c>
      <c r="D27" t="s">
        <v>1943</v>
      </c>
      <c r="E27" t="s">
        <v>1942</v>
      </c>
      <c r="F27" t="s">
        <v>1941</v>
      </c>
      <c r="G27" t="s">
        <v>2606</v>
      </c>
      <c r="H27" t="s">
        <v>3423</v>
      </c>
      <c r="I27" t="s">
        <v>3422</v>
      </c>
      <c r="J27" t="s">
        <v>3421</v>
      </c>
      <c r="P27" t="s">
        <v>3420</v>
      </c>
      <c r="S27" t="s">
        <v>1935</v>
      </c>
      <c r="U27">
        <v>3.1</v>
      </c>
      <c r="V27">
        <v>2017</v>
      </c>
      <c r="X27" t="s">
        <v>1934</v>
      </c>
    </row>
    <row r="28" spans="1:24">
      <c r="A28">
        <f t="shared" si="0"/>
        <v>27</v>
      </c>
      <c r="B28">
        <v>46603</v>
      </c>
      <c r="C28" t="s">
        <v>3560</v>
      </c>
      <c r="D28" t="s">
        <v>3559</v>
      </c>
      <c r="E28" t="s">
        <v>3694</v>
      </c>
      <c r="F28" t="s">
        <v>3693</v>
      </c>
      <c r="G28" t="s">
        <v>5195</v>
      </c>
      <c r="H28" t="s">
        <v>5194</v>
      </c>
      <c r="I28" t="s">
        <v>5193</v>
      </c>
      <c r="J28" t="s">
        <v>5192</v>
      </c>
      <c r="S28" t="s">
        <v>1935</v>
      </c>
      <c r="U28">
        <v>3.1</v>
      </c>
      <c r="V28">
        <v>2004</v>
      </c>
      <c r="X28" t="s">
        <v>1934</v>
      </c>
    </row>
    <row r="29" spans="1:24">
      <c r="A29">
        <f t="shared" si="0"/>
        <v>28</v>
      </c>
      <c r="B29">
        <v>524</v>
      </c>
      <c r="C29" t="s">
        <v>1944</v>
      </c>
      <c r="D29" t="s">
        <v>3597</v>
      </c>
      <c r="E29" t="s">
        <v>3596</v>
      </c>
      <c r="F29" t="s">
        <v>3595</v>
      </c>
      <c r="G29" t="s">
        <v>4083</v>
      </c>
      <c r="H29" t="s">
        <v>5191</v>
      </c>
      <c r="I29" t="s">
        <v>5190</v>
      </c>
      <c r="J29" t="s">
        <v>4080</v>
      </c>
      <c r="S29" t="s">
        <v>1935</v>
      </c>
      <c r="U29">
        <v>2.2999999999999998</v>
      </c>
      <c r="V29">
        <v>1996</v>
      </c>
      <c r="X29" t="s">
        <v>1934</v>
      </c>
    </row>
    <row r="30" spans="1:24">
      <c r="A30">
        <f t="shared" si="0"/>
        <v>29</v>
      </c>
      <c r="B30">
        <v>62184893</v>
      </c>
      <c r="C30" t="s">
        <v>1944</v>
      </c>
      <c r="D30" t="s">
        <v>1943</v>
      </c>
      <c r="E30" t="s">
        <v>1942</v>
      </c>
      <c r="F30" t="s">
        <v>2126</v>
      </c>
      <c r="G30" t="s">
        <v>2125</v>
      </c>
      <c r="H30" t="s">
        <v>3419</v>
      </c>
      <c r="I30" t="s">
        <v>3418</v>
      </c>
      <c r="J30" t="s">
        <v>2421</v>
      </c>
      <c r="P30" t="s">
        <v>3417</v>
      </c>
      <c r="S30" t="s">
        <v>1935</v>
      </c>
      <c r="U30">
        <v>3.1</v>
      </c>
      <c r="V30">
        <v>2016</v>
      </c>
      <c r="X30" t="s">
        <v>1934</v>
      </c>
    </row>
    <row r="31" spans="1:24">
      <c r="A31">
        <f t="shared" si="0"/>
        <v>30</v>
      </c>
      <c r="B31">
        <v>611</v>
      </c>
      <c r="C31" t="s">
        <v>1944</v>
      </c>
      <c r="D31" t="s">
        <v>3568</v>
      </c>
      <c r="E31" t="s">
        <v>3840</v>
      </c>
      <c r="F31" t="s">
        <v>5189</v>
      </c>
      <c r="G31" t="s">
        <v>5188</v>
      </c>
      <c r="H31" t="s">
        <v>5187</v>
      </c>
      <c r="I31" t="s">
        <v>5186</v>
      </c>
      <c r="J31" t="s">
        <v>5185</v>
      </c>
      <c r="S31" t="s">
        <v>1935</v>
      </c>
      <c r="U31">
        <v>2.2999999999999998</v>
      </c>
      <c r="V31">
        <v>1996</v>
      </c>
      <c r="X31" t="s">
        <v>1934</v>
      </c>
    </row>
    <row r="32" spans="1:24">
      <c r="A32">
        <f t="shared" si="0"/>
        <v>31</v>
      </c>
      <c r="B32">
        <v>704</v>
      </c>
      <c r="C32" t="s">
        <v>1944</v>
      </c>
      <c r="D32" t="s">
        <v>3568</v>
      </c>
      <c r="E32" t="s">
        <v>3646</v>
      </c>
      <c r="F32" t="s">
        <v>3858</v>
      </c>
      <c r="G32" t="s">
        <v>4636</v>
      </c>
      <c r="H32" t="s">
        <v>5176</v>
      </c>
      <c r="I32" t="s">
        <v>5184</v>
      </c>
      <c r="P32" t="s">
        <v>5183</v>
      </c>
      <c r="S32" t="s">
        <v>1935</v>
      </c>
      <c r="U32">
        <v>2.2999999999999998</v>
      </c>
      <c r="V32">
        <v>1996</v>
      </c>
      <c r="X32" t="s">
        <v>1934</v>
      </c>
    </row>
    <row r="33" spans="1:24">
      <c r="A33">
        <f t="shared" si="0"/>
        <v>32</v>
      </c>
      <c r="B33">
        <v>705</v>
      </c>
      <c r="C33" t="s">
        <v>1944</v>
      </c>
      <c r="D33" t="s">
        <v>3568</v>
      </c>
      <c r="E33" t="s">
        <v>3646</v>
      </c>
      <c r="F33" t="s">
        <v>3858</v>
      </c>
      <c r="G33" t="s">
        <v>4636</v>
      </c>
      <c r="H33" t="s">
        <v>5176</v>
      </c>
      <c r="I33" t="s">
        <v>5182</v>
      </c>
      <c r="P33" t="s">
        <v>5181</v>
      </c>
      <c r="S33" t="s">
        <v>1935</v>
      </c>
      <c r="U33">
        <v>2.2999999999999998</v>
      </c>
      <c r="V33">
        <v>1996</v>
      </c>
      <c r="X33" t="s">
        <v>1934</v>
      </c>
    </row>
    <row r="34" spans="1:24">
      <c r="A34">
        <f t="shared" si="0"/>
        <v>33</v>
      </c>
      <c r="B34">
        <v>706</v>
      </c>
      <c r="C34" t="s">
        <v>1944</v>
      </c>
      <c r="D34" t="s">
        <v>3568</v>
      </c>
      <c r="E34" t="s">
        <v>3646</v>
      </c>
      <c r="F34" t="s">
        <v>3858</v>
      </c>
      <c r="G34" t="s">
        <v>4636</v>
      </c>
      <c r="H34" t="s">
        <v>5176</v>
      </c>
      <c r="I34" t="s">
        <v>5180</v>
      </c>
      <c r="P34" t="s">
        <v>5179</v>
      </c>
      <c r="S34" t="s">
        <v>1935</v>
      </c>
      <c r="U34">
        <v>2.2999999999999998</v>
      </c>
      <c r="V34">
        <v>1996</v>
      </c>
      <c r="X34" t="s">
        <v>1934</v>
      </c>
    </row>
    <row r="35" spans="1:24">
      <c r="A35">
        <f t="shared" si="0"/>
        <v>34</v>
      </c>
      <c r="B35">
        <v>707</v>
      </c>
      <c r="C35" t="s">
        <v>1944</v>
      </c>
      <c r="D35" t="s">
        <v>3568</v>
      </c>
      <c r="E35" t="s">
        <v>3646</v>
      </c>
      <c r="F35" t="s">
        <v>3858</v>
      </c>
      <c r="G35" t="s">
        <v>4636</v>
      </c>
      <c r="H35" t="s">
        <v>5176</v>
      </c>
      <c r="I35" t="s">
        <v>4334</v>
      </c>
      <c r="P35" t="s">
        <v>5178</v>
      </c>
      <c r="S35" t="s">
        <v>1935</v>
      </c>
      <c r="U35">
        <v>2.2999999999999998</v>
      </c>
      <c r="V35">
        <v>1996</v>
      </c>
      <c r="X35" t="s">
        <v>1934</v>
      </c>
    </row>
    <row r="36" spans="1:24">
      <c r="A36">
        <f t="shared" si="0"/>
        <v>35</v>
      </c>
      <c r="B36">
        <v>708</v>
      </c>
      <c r="C36" t="s">
        <v>1944</v>
      </c>
      <c r="D36" t="s">
        <v>3568</v>
      </c>
      <c r="E36" t="s">
        <v>3646</v>
      </c>
      <c r="F36" t="s">
        <v>3858</v>
      </c>
      <c r="G36" t="s">
        <v>4636</v>
      </c>
      <c r="H36" t="s">
        <v>5176</v>
      </c>
      <c r="I36" t="s">
        <v>5177</v>
      </c>
      <c r="S36" t="s">
        <v>1935</v>
      </c>
      <c r="U36">
        <v>2.2999999999999998</v>
      </c>
      <c r="V36">
        <v>1996</v>
      </c>
      <c r="X36" t="s">
        <v>1934</v>
      </c>
    </row>
    <row r="37" spans="1:24">
      <c r="A37">
        <f t="shared" si="0"/>
        <v>36</v>
      </c>
      <c r="B37">
        <v>709</v>
      </c>
      <c r="C37" t="s">
        <v>1944</v>
      </c>
      <c r="D37" t="s">
        <v>3568</v>
      </c>
      <c r="E37" t="s">
        <v>3646</v>
      </c>
      <c r="F37" t="s">
        <v>3858</v>
      </c>
      <c r="G37" t="s">
        <v>4636</v>
      </c>
      <c r="H37" t="s">
        <v>5176</v>
      </c>
      <c r="I37" t="s">
        <v>5175</v>
      </c>
      <c r="P37" t="s">
        <v>5174</v>
      </c>
      <c r="S37" t="s">
        <v>1935</v>
      </c>
      <c r="U37">
        <v>2.2999999999999998</v>
      </c>
      <c r="V37">
        <v>1996</v>
      </c>
      <c r="X37" t="s">
        <v>1934</v>
      </c>
    </row>
    <row r="38" spans="1:24">
      <c r="A38">
        <f t="shared" si="0"/>
        <v>37</v>
      </c>
      <c r="B38">
        <v>103823212</v>
      </c>
      <c r="C38" t="s">
        <v>1944</v>
      </c>
      <c r="D38" t="s">
        <v>1943</v>
      </c>
      <c r="E38" t="s">
        <v>1942</v>
      </c>
      <c r="F38" t="s">
        <v>1941</v>
      </c>
      <c r="G38" t="s">
        <v>2008</v>
      </c>
      <c r="H38" t="s">
        <v>3407</v>
      </c>
      <c r="I38" t="s">
        <v>3416</v>
      </c>
      <c r="J38" t="s">
        <v>3415</v>
      </c>
      <c r="O38" t="s">
        <v>3414</v>
      </c>
      <c r="P38" t="s">
        <v>3413</v>
      </c>
      <c r="S38" t="s">
        <v>1935</v>
      </c>
      <c r="U38">
        <v>3.1</v>
      </c>
      <c r="V38">
        <v>2017</v>
      </c>
      <c r="X38" t="s">
        <v>1934</v>
      </c>
    </row>
    <row r="39" spans="1:24">
      <c r="A39">
        <f t="shared" si="0"/>
        <v>38</v>
      </c>
      <c r="B39">
        <v>103823431</v>
      </c>
      <c r="C39" t="s">
        <v>1944</v>
      </c>
      <c r="D39" t="s">
        <v>1943</v>
      </c>
      <c r="E39" t="s">
        <v>1942</v>
      </c>
      <c r="F39" t="s">
        <v>1941</v>
      </c>
      <c r="G39" t="s">
        <v>2008</v>
      </c>
      <c r="H39" t="s">
        <v>3407</v>
      </c>
      <c r="I39" t="s">
        <v>3412</v>
      </c>
      <c r="J39" t="s">
        <v>2669</v>
      </c>
      <c r="P39" t="s">
        <v>3411</v>
      </c>
      <c r="S39" t="s">
        <v>1935</v>
      </c>
      <c r="U39">
        <v>3.1</v>
      </c>
      <c r="V39">
        <v>2017</v>
      </c>
      <c r="X39" t="s">
        <v>1934</v>
      </c>
    </row>
    <row r="40" spans="1:24">
      <c r="A40">
        <f t="shared" si="0"/>
        <v>39</v>
      </c>
      <c r="B40">
        <v>22728910</v>
      </c>
      <c r="C40" t="s">
        <v>1944</v>
      </c>
      <c r="D40" t="s">
        <v>1943</v>
      </c>
      <c r="E40" t="s">
        <v>1942</v>
      </c>
      <c r="F40" t="s">
        <v>1941</v>
      </c>
      <c r="G40" t="s">
        <v>2008</v>
      </c>
      <c r="H40" t="s">
        <v>3407</v>
      </c>
      <c r="I40" t="s">
        <v>3410</v>
      </c>
      <c r="J40" t="s">
        <v>3007</v>
      </c>
      <c r="O40" t="s">
        <v>3409</v>
      </c>
      <c r="P40" t="s">
        <v>3408</v>
      </c>
      <c r="S40" t="s">
        <v>1935</v>
      </c>
      <c r="U40">
        <v>3.1</v>
      </c>
      <c r="V40">
        <v>2017</v>
      </c>
      <c r="X40" t="s">
        <v>1934</v>
      </c>
    </row>
    <row r="41" spans="1:24">
      <c r="A41">
        <f t="shared" si="0"/>
        <v>40</v>
      </c>
      <c r="B41">
        <v>103823250</v>
      </c>
      <c r="C41" t="s">
        <v>1944</v>
      </c>
      <c r="D41" t="s">
        <v>1943</v>
      </c>
      <c r="E41" t="s">
        <v>1942</v>
      </c>
      <c r="F41" t="s">
        <v>1941</v>
      </c>
      <c r="G41" t="s">
        <v>2008</v>
      </c>
      <c r="H41" t="s">
        <v>3407</v>
      </c>
      <c r="I41" t="s">
        <v>3406</v>
      </c>
      <c r="J41" t="s">
        <v>2478</v>
      </c>
      <c r="P41" t="s">
        <v>3405</v>
      </c>
      <c r="S41" t="s">
        <v>1935</v>
      </c>
      <c r="U41">
        <v>3.1</v>
      </c>
      <c r="V41">
        <v>2017</v>
      </c>
      <c r="X41" t="s">
        <v>1934</v>
      </c>
    </row>
    <row r="42" spans="1:24">
      <c r="A42">
        <f t="shared" si="0"/>
        <v>41</v>
      </c>
      <c r="B42">
        <v>780</v>
      </c>
      <c r="C42" t="s">
        <v>1944</v>
      </c>
      <c r="D42" t="s">
        <v>3597</v>
      </c>
      <c r="E42" t="s">
        <v>3831</v>
      </c>
      <c r="F42" t="s">
        <v>3830</v>
      </c>
      <c r="G42" t="s">
        <v>3829</v>
      </c>
      <c r="H42" t="s">
        <v>5168</v>
      </c>
      <c r="I42" t="s">
        <v>5173</v>
      </c>
      <c r="J42" t="s">
        <v>5172</v>
      </c>
      <c r="P42" t="s">
        <v>5171</v>
      </c>
      <c r="S42" t="s">
        <v>1935</v>
      </c>
      <c r="U42">
        <v>3.1</v>
      </c>
      <c r="V42">
        <v>2011</v>
      </c>
      <c r="X42" t="s">
        <v>1934</v>
      </c>
    </row>
    <row r="43" spans="1:24">
      <c r="A43">
        <f t="shared" si="0"/>
        <v>42</v>
      </c>
      <c r="B43">
        <v>777</v>
      </c>
      <c r="C43" t="s">
        <v>1944</v>
      </c>
      <c r="D43" t="s">
        <v>3597</v>
      </c>
      <c r="E43" t="s">
        <v>3831</v>
      </c>
      <c r="F43" t="s">
        <v>3830</v>
      </c>
      <c r="G43" t="s">
        <v>3829</v>
      </c>
      <c r="H43" t="s">
        <v>5168</v>
      </c>
      <c r="I43" t="s">
        <v>4229</v>
      </c>
      <c r="J43" t="s">
        <v>5170</v>
      </c>
      <c r="P43" t="s">
        <v>5169</v>
      </c>
      <c r="S43" t="s">
        <v>1935</v>
      </c>
      <c r="U43">
        <v>2.2999999999999998</v>
      </c>
      <c r="V43">
        <v>2000</v>
      </c>
      <c r="X43" t="s">
        <v>1934</v>
      </c>
    </row>
    <row r="44" spans="1:24">
      <c r="A44">
        <f t="shared" si="0"/>
        <v>43</v>
      </c>
      <c r="B44">
        <v>778</v>
      </c>
      <c r="C44" t="s">
        <v>1944</v>
      </c>
      <c r="D44" t="s">
        <v>3597</v>
      </c>
      <c r="E44" t="s">
        <v>3831</v>
      </c>
      <c r="F44" t="s">
        <v>3830</v>
      </c>
      <c r="G44" t="s">
        <v>3829</v>
      </c>
      <c r="H44" t="s">
        <v>5168</v>
      </c>
      <c r="I44" t="s">
        <v>5167</v>
      </c>
      <c r="J44" t="s">
        <v>5166</v>
      </c>
      <c r="P44" t="s">
        <v>5165</v>
      </c>
      <c r="S44" t="s">
        <v>1935</v>
      </c>
      <c r="U44">
        <v>2.2999999999999998</v>
      </c>
      <c r="V44">
        <v>2000</v>
      </c>
      <c r="X44" t="s">
        <v>1934</v>
      </c>
    </row>
    <row r="45" spans="1:24">
      <c r="A45">
        <f t="shared" si="0"/>
        <v>44</v>
      </c>
      <c r="B45">
        <v>787</v>
      </c>
      <c r="C45" t="s">
        <v>1944</v>
      </c>
      <c r="D45" t="s">
        <v>1943</v>
      </c>
      <c r="E45" t="s">
        <v>1992</v>
      </c>
      <c r="F45" t="s">
        <v>2078</v>
      </c>
      <c r="G45" t="s">
        <v>2077</v>
      </c>
      <c r="H45" t="s">
        <v>3401</v>
      </c>
      <c r="I45" t="s">
        <v>3404</v>
      </c>
      <c r="J45" t="s">
        <v>3403</v>
      </c>
      <c r="P45" t="s">
        <v>3402</v>
      </c>
      <c r="S45" t="s">
        <v>1935</v>
      </c>
      <c r="U45">
        <v>3.1</v>
      </c>
      <c r="V45">
        <v>2014</v>
      </c>
      <c r="X45" t="s">
        <v>1934</v>
      </c>
    </row>
    <row r="46" spans="1:24">
      <c r="A46">
        <f t="shared" si="0"/>
        <v>45</v>
      </c>
      <c r="B46">
        <v>19018670</v>
      </c>
      <c r="C46" t="s">
        <v>1944</v>
      </c>
      <c r="D46" t="s">
        <v>1943</v>
      </c>
      <c r="E46" t="s">
        <v>1992</v>
      </c>
      <c r="F46" t="s">
        <v>2078</v>
      </c>
      <c r="G46" t="s">
        <v>2077</v>
      </c>
      <c r="H46" t="s">
        <v>3401</v>
      </c>
      <c r="I46" t="s">
        <v>3400</v>
      </c>
      <c r="J46" t="s">
        <v>3399</v>
      </c>
      <c r="O46" t="s">
        <v>3398</v>
      </c>
      <c r="P46" t="s">
        <v>3397</v>
      </c>
      <c r="S46" t="s">
        <v>1935</v>
      </c>
      <c r="U46">
        <v>3.1</v>
      </c>
      <c r="V46">
        <v>2014</v>
      </c>
      <c r="X46" t="s">
        <v>1934</v>
      </c>
    </row>
    <row r="47" spans="1:24">
      <c r="A47">
        <f t="shared" si="0"/>
        <v>46</v>
      </c>
      <c r="B47">
        <v>22691601</v>
      </c>
      <c r="C47" t="s">
        <v>1944</v>
      </c>
      <c r="D47" t="s">
        <v>1943</v>
      </c>
      <c r="E47" t="s">
        <v>1942</v>
      </c>
      <c r="F47" t="s">
        <v>2181</v>
      </c>
      <c r="G47" t="s">
        <v>2180</v>
      </c>
      <c r="H47" t="s">
        <v>3392</v>
      </c>
      <c r="I47" t="s">
        <v>3396</v>
      </c>
      <c r="J47" t="s">
        <v>3395</v>
      </c>
      <c r="O47" t="s">
        <v>3394</v>
      </c>
      <c r="P47" t="s">
        <v>3393</v>
      </c>
      <c r="S47" t="s">
        <v>1935</v>
      </c>
      <c r="U47">
        <v>3.1</v>
      </c>
      <c r="V47">
        <v>2016</v>
      </c>
      <c r="X47" t="s">
        <v>1934</v>
      </c>
    </row>
    <row r="48" spans="1:24">
      <c r="A48">
        <f t="shared" si="0"/>
        <v>47</v>
      </c>
      <c r="B48">
        <v>62759683</v>
      </c>
      <c r="C48" t="s">
        <v>1944</v>
      </c>
      <c r="D48" t="s">
        <v>1943</v>
      </c>
      <c r="E48" t="s">
        <v>1942</v>
      </c>
      <c r="F48" t="s">
        <v>2181</v>
      </c>
      <c r="G48" t="s">
        <v>2180</v>
      </c>
      <c r="H48" t="s">
        <v>3392</v>
      </c>
      <c r="I48" t="s">
        <v>3391</v>
      </c>
      <c r="J48" t="s">
        <v>2598</v>
      </c>
      <c r="P48" t="s">
        <v>3390</v>
      </c>
      <c r="S48" t="s">
        <v>1935</v>
      </c>
      <c r="U48">
        <v>3.1</v>
      </c>
      <c r="V48">
        <v>2017</v>
      </c>
      <c r="X48" t="s">
        <v>1934</v>
      </c>
    </row>
    <row r="49" spans="1:24">
      <c r="A49">
        <f t="shared" si="0"/>
        <v>48</v>
      </c>
      <c r="B49">
        <v>44579175</v>
      </c>
      <c r="C49" t="s">
        <v>1944</v>
      </c>
      <c r="D49" t="s">
        <v>1943</v>
      </c>
      <c r="E49" t="s">
        <v>2021</v>
      </c>
      <c r="F49" t="s">
        <v>2020</v>
      </c>
      <c r="G49" t="s">
        <v>2092</v>
      </c>
      <c r="H49" t="s">
        <v>3389</v>
      </c>
      <c r="I49" t="s">
        <v>2699</v>
      </c>
      <c r="J49" t="s">
        <v>3388</v>
      </c>
      <c r="O49" t="s">
        <v>3387</v>
      </c>
      <c r="P49" t="s">
        <v>3386</v>
      </c>
      <c r="S49" t="s">
        <v>1935</v>
      </c>
      <c r="U49">
        <v>3.1</v>
      </c>
      <c r="V49">
        <v>2016</v>
      </c>
      <c r="X49" t="s">
        <v>1934</v>
      </c>
    </row>
    <row r="50" spans="1:24">
      <c r="A50">
        <f t="shared" si="0"/>
        <v>49</v>
      </c>
      <c r="B50">
        <v>879</v>
      </c>
      <c r="C50" t="s">
        <v>1944</v>
      </c>
      <c r="D50" t="s">
        <v>3568</v>
      </c>
      <c r="E50" t="s">
        <v>3646</v>
      </c>
      <c r="F50" t="s">
        <v>5164</v>
      </c>
      <c r="G50" t="s">
        <v>5163</v>
      </c>
      <c r="H50" t="s">
        <v>5162</v>
      </c>
      <c r="I50" t="s">
        <v>5161</v>
      </c>
      <c r="J50" t="s">
        <v>5160</v>
      </c>
      <c r="P50" t="s">
        <v>5159</v>
      </c>
      <c r="S50" t="s">
        <v>1935</v>
      </c>
      <c r="U50">
        <v>2.2999999999999998</v>
      </c>
      <c r="V50">
        <v>1996</v>
      </c>
      <c r="X50" t="s">
        <v>1934</v>
      </c>
    </row>
    <row r="51" spans="1:24">
      <c r="A51">
        <f t="shared" si="0"/>
        <v>50</v>
      </c>
      <c r="B51">
        <v>22691052</v>
      </c>
      <c r="C51" t="s">
        <v>1944</v>
      </c>
      <c r="D51" t="s">
        <v>1943</v>
      </c>
      <c r="E51" t="s">
        <v>1942</v>
      </c>
      <c r="F51" t="s">
        <v>2181</v>
      </c>
      <c r="G51" t="s">
        <v>2180</v>
      </c>
      <c r="H51" t="s">
        <v>3381</v>
      </c>
      <c r="I51" t="s">
        <v>3385</v>
      </c>
      <c r="J51" t="s">
        <v>3384</v>
      </c>
      <c r="O51" t="s">
        <v>3383</v>
      </c>
      <c r="P51" t="s">
        <v>3382</v>
      </c>
      <c r="S51" t="s">
        <v>1935</v>
      </c>
      <c r="U51">
        <v>3.1</v>
      </c>
      <c r="V51">
        <v>2016</v>
      </c>
      <c r="X51" t="s">
        <v>1934</v>
      </c>
    </row>
    <row r="52" spans="1:24">
      <c r="A52">
        <f t="shared" si="0"/>
        <v>51</v>
      </c>
      <c r="B52">
        <v>22691056</v>
      </c>
      <c r="C52" t="s">
        <v>1944</v>
      </c>
      <c r="D52" t="s">
        <v>1943</v>
      </c>
      <c r="E52" t="s">
        <v>1942</v>
      </c>
      <c r="F52" t="s">
        <v>2181</v>
      </c>
      <c r="G52" t="s">
        <v>2180</v>
      </c>
      <c r="H52" t="s">
        <v>3381</v>
      </c>
      <c r="I52" t="s">
        <v>3380</v>
      </c>
      <c r="J52" t="s">
        <v>3379</v>
      </c>
      <c r="O52" t="s">
        <v>3378</v>
      </c>
      <c r="P52" t="s">
        <v>3377</v>
      </c>
      <c r="S52" t="s">
        <v>1935</v>
      </c>
      <c r="U52">
        <v>3.1</v>
      </c>
      <c r="V52">
        <v>2016</v>
      </c>
      <c r="X52" t="s">
        <v>1934</v>
      </c>
    </row>
    <row r="53" spans="1:24">
      <c r="A53">
        <f t="shared" si="0"/>
        <v>52</v>
      </c>
      <c r="B53">
        <v>22729490</v>
      </c>
      <c r="C53" t="s">
        <v>1944</v>
      </c>
      <c r="D53" t="s">
        <v>1943</v>
      </c>
      <c r="E53" t="s">
        <v>1942</v>
      </c>
      <c r="F53" t="s">
        <v>2688</v>
      </c>
      <c r="G53" t="s">
        <v>2687</v>
      </c>
      <c r="H53" t="s">
        <v>3372</v>
      </c>
      <c r="I53" t="s">
        <v>3376</v>
      </c>
      <c r="J53" t="s">
        <v>3375</v>
      </c>
      <c r="O53" t="s">
        <v>3374</v>
      </c>
      <c r="P53" t="s">
        <v>3373</v>
      </c>
      <c r="S53" t="s">
        <v>1935</v>
      </c>
      <c r="U53">
        <v>3.1</v>
      </c>
      <c r="V53">
        <v>2016</v>
      </c>
      <c r="X53" t="s">
        <v>1934</v>
      </c>
    </row>
    <row r="54" spans="1:24">
      <c r="A54">
        <f t="shared" si="0"/>
        <v>53</v>
      </c>
      <c r="B54">
        <v>22728658</v>
      </c>
      <c r="C54" t="s">
        <v>1944</v>
      </c>
      <c r="D54" t="s">
        <v>1943</v>
      </c>
      <c r="E54" t="s">
        <v>1942</v>
      </c>
      <c r="F54" t="s">
        <v>2688</v>
      </c>
      <c r="G54" t="s">
        <v>2687</v>
      </c>
      <c r="H54" t="s">
        <v>3372</v>
      </c>
      <c r="I54" t="s">
        <v>2753</v>
      </c>
      <c r="J54" t="s">
        <v>2513</v>
      </c>
      <c r="O54" t="s">
        <v>3371</v>
      </c>
      <c r="P54" t="s">
        <v>3370</v>
      </c>
      <c r="S54" t="s">
        <v>1935</v>
      </c>
      <c r="U54">
        <v>3.1</v>
      </c>
      <c r="V54">
        <v>2016</v>
      </c>
      <c r="X54" t="s">
        <v>1934</v>
      </c>
    </row>
    <row r="55" spans="1:24">
      <c r="A55">
        <f t="shared" si="0"/>
        <v>54</v>
      </c>
      <c r="B55">
        <v>989</v>
      </c>
      <c r="C55" t="s">
        <v>1944</v>
      </c>
      <c r="D55" t="s">
        <v>3597</v>
      </c>
      <c r="E55" t="s">
        <v>3596</v>
      </c>
      <c r="F55" t="s">
        <v>3595</v>
      </c>
      <c r="G55" t="s">
        <v>5047</v>
      </c>
      <c r="H55" t="s">
        <v>5147</v>
      </c>
      <c r="I55" t="s">
        <v>5158</v>
      </c>
      <c r="J55" t="s">
        <v>4221</v>
      </c>
      <c r="S55" t="s">
        <v>1935</v>
      </c>
      <c r="U55">
        <v>2.2999999999999998</v>
      </c>
      <c r="V55">
        <v>1996</v>
      </c>
      <c r="X55" t="s">
        <v>1934</v>
      </c>
    </row>
    <row r="56" spans="1:24">
      <c r="A56">
        <f t="shared" si="0"/>
        <v>55</v>
      </c>
      <c r="B56">
        <v>990</v>
      </c>
      <c r="C56" t="s">
        <v>1944</v>
      </c>
      <c r="D56" t="s">
        <v>3597</v>
      </c>
      <c r="E56" t="s">
        <v>3596</v>
      </c>
      <c r="F56" t="s">
        <v>3595</v>
      </c>
      <c r="G56" t="s">
        <v>5047</v>
      </c>
      <c r="H56" t="s">
        <v>5147</v>
      </c>
      <c r="I56" t="s">
        <v>5157</v>
      </c>
      <c r="J56" t="s">
        <v>4221</v>
      </c>
      <c r="S56" t="s">
        <v>1935</v>
      </c>
      <c r="U56">
        <v>2.2999999999999998</v>
      </c>
      <c r="V56">
        <v>1996</v>
      </c>
      <c r="X56" t="s">
        <v>1934</v>
      </c>
    </row>
    <row r="57" spans="1:24">
      <c r="A57">
        <f t="shared" si="0"/>
        <v>56</v>
      </c>
      <c r="B57">
        <v>991</v>
      </c>
      <c r="C57" t="s">
        <v>1944</v>
      </c>
      <c r="D57" t="s">
        <v>3597</v>
      </c>
      <c r="E57" t="s">
        <v>3596</v>
      </c>
      <c r="F57" t="s">
        <v>3595</v>
      </c>
      <c r="G57" t="s">
        <v>5047</v>
      </c>
      <c r="H57" t="s">
        <v>5147</v>
      </c>
      <c r="I57" t="s">
        <v>5156</v>
      </c>
      <c r="J57" t="s">
        <v>4221</v>
      </c>
      <c r="S57" t="s">
        <v>1935</v>
      </c>
      <c r="U57">
        <v>2.2999999999999998</v>
      </c>
      <c r="V57">
        <v>1996</v>
      </c>
      <c r="X57" t="s">
        <v>1934</v>
      </c>
    </row>
    <row r="58" spans="1:24">
      <c r="A58">
        <f t="shared" si="0"/>
        <v>57</v>
      </c>
      <c r="B58">
        <v>992</v>
      </c>
      <c r="C58" t="s">
        <v>1944</v>
      </c>
      <c r="D58" t="s">
        <v>3597</v>
      </c>
      <c r="E58" t="s">
        <v>3596</v>
      </c>
      <c r="F58" t="s">
        <v>3595</v>
      </c>
      <c r="G58" t="s">
        <v>5047</v>
      </c>
      <c r="H58" t="s">
        <v>5147</v>
      </c>
      <c r="I58" t="s">
        <v>5155</v>
      </c>
      <c r="J58" t="s">
        <v>4221</v>
      </c>
      <c r="S58" t="s">
        <v>1935</v>
      </c>
      <c r="U58">
        <v>2.2999999999999998</v>
      </c>
      <c r="V58">
        <v>1996</v>
      </c>
      <c r="X58" t="s">
        <v>1934</v>
      </c>
    </row>
    <row r="59" spans="1:24">
      <c r="A59">
        <f t="shared" si="0"/>
        <v>58</v>
      </c>
      <c r="B59">
        <v>993</v>
      </c>
      <c r="C59" t="s">
        <v>1944</v>
      </c>
      <c r="D59" t="s">
        <v>3597</v>
      </c>
      <c r="E59" t="s">
        <v>3596</v>
      </c>
      <c r="F59" t="s">
        <v>3595</v>
      </c>
      <c r="G59" t="s">
        <v>5047</v>
      </c>
      <c r="H59" t="s">
        <v>5147</v>
      </c>
      <c r="I59" t="s">
        <v>5154</v>
      </c>
      <c r="J59" t="s">
        <v>4221</v>
      </c>
      <c r="S59" t="s">
        <v>1935</v>
      </c>
      <c r="U59">
        <v>2.2999999999999998</v>
      </c>
      <c r="V59">
        <v>1996</v>
      </c>
      <c r="X59" t="s">
        <v>1934</v>
      </c>
    </row>
    <row r="60" spans="1:24">
      <c r="A60">
        <f t="shared" si="0"/>
        <v>59</v>
      </c>
      <c r="B60">
        <v>994</v>
      </c>
      <c r="C60" t="s">
        <v>1944</v>
      </c>
      <c r="D60" t="s">
        <v>3597</v>
      </c>
      <c r="E60" t="s">
        <v>3596</v>
      </c>
      <c r="F60" t="s">
        <v>3595</v>
      </c>
      <c r="G60" t="s">
        <v>5047</v>
      </c>
      <c r="H60" t="s">
        <v>5147</v>
      </c>
      <c r="I60" t="s">
        <v>5153</v>
      </c>
      <c r="J60" t="s">
        <v>4221</v>
      </c>
      <c r="S60" t="s">
        <v>1935</v>
      </c>
      <c r="U60">
        <v>2.2999999999999998</v>
      </c>
      <c r="V60">
        <v>1996</v>
      </c>
      <c r="X60" t="s">
        <v>1934</v>
      </c>
    </row>
    <row r="61" spans="1:24">
      <c r="A61">
        <f t="shared" si="0"/>
        <v>60</v>
      </c>
      <c r="B61">
        <v>995</v>
      </c>
      <c r="C61" t="s">
        <v>1944</v>
      </c>
      <c r="D61" t="s">
        <v>3597</v>
      </c>
      <c r="E61" t="s">
        <v>3596</v>
      </c>
      <c r="F61" t="s">
        <v>3595</v>
      </c>
      <c r="G61" t="s">
        <v>5047</v>
      </c>
      <c r="H61" t="s">
        <v>5147</v>
      </c>
      <c r="I61" t="s">
        <v>5152</v>
      </c>
      <c r="J61" t="s">
        <v>4221</v>
      </c>
      <c r="S61" t="s">
        <v>1935</v>
      </c>
      <c r="U61">
        <v>2.2999999999999998</v>
      </c>
      <c r="V61">
        <v>1996</v>
      </c>
      <c r="X61" t="s">
        <v>1934</v>
      </c>
    </row>
    <row r="62" spans="1:24">
      <c r="A62">
        <f t="shared" si="0"/>
        <v>61</v>
      </c>
      <c r="B62">
        <v>996</v>
      </c>
      <c r="C62" t="s">
        <v>1944</v>
      </c>
      <c r="D62" t="s">
        <v>3597</v>
      </c>
      <c r="E62" t="s">
        <v>3596</v>
      </c>
      <c r="F62" t="s">
        <v>3595</v>
      </c>
      <c r="G62" t="s">
        <v>5047</v>
      </c>
      <c r="H62" t="s">
        <v>5147</v>
      </c>
      <c r="I62" t="s">
        <v>5151</v>
      </c>
      <c r="J62" t="s">
        <v>4221</v>
      </c>
      <c r="S62" t="s">
        <v>1935</v>
      </c>
      <c r="U62">
        <v>2.2999999999999998</v>
      </c>
      <c r="V62">
        <v>1996</v>
      </c>
      <c r="X62" t="s">
        <v>1934</v>
      </c>
    </row>
    <row r="63" spans="1:24">
      <c r="A63">
        <f t="shared" si="0"/>
        <v>62</v>
      </c>
      <c r="B63">
        <v>997</v>
      </c>
      <c r="C63" t="s">
        <v>1944</v>
      </c>
      <c r="D63" t="s">
        <v>3597</v>
      </c>
      <c r="E63" t="s">
        <v>3596</v>
      </c>
      <c r="F63" t="s">
        <v>3595</v>
      </c>
      <c r="G63" t="s">
        <v>5047</v>
      </c>
      <c r="H63" t="s">
        <v>5147</v>
      </c>
      <c r="I63" t="s">
        <v>5150</v>
      </c>
      <c r="J63" t="s">
        <v>4221</v>
      </c>
      <c r="S63" t="s">
        <v>1935</v>
      </c>
      <c r="U63">
        <v>2.2999999999999998</v>
      </c>
      <c r="V63">
        <v>1996</v>
      </c>
      <c r="X63" t="s">
        <v>1934</v>
      </c>
    </row>
    <row r="64" spans="1:24">
      <c r="A64">
        <f t="shared" si="0"/>
        <v>63</v>
      </c>
      <c r="B64">
        <v>998</v>
      </c>
      <c r="C64" t="s">
        <v>1944</v>
      </c>
      <c r="D64" t="s">
        <v>3597</v>
      </c>
      <c r="E64" t="s">
        <v>3596</v>
      </c>
      <c r="F64" t="s">
        <v>3595</v>
      </c>
      <c r="G64" t="s">
        <v>5047</v>
      </c>
      <c r="H64" t="s">
        <v>5147</v>
      </c>
      <c r="I64" t="s">
        <v>5149</v>
      </c>
      <c r="J64" t="s">
        <v>4221</v>
      </c>
      <c r="S64" t="s">
        <v>1935</v>
      </c>
      <c r="U64">
        <v>2.2999999999999998</v>
      </c>
      <c r="V64">
        <v>1996</v>
      </c>
      <c r="X64" t="s">
        <v>1934</v>
      </c>
    </row>
    <row r="65" spans="1:24">
      <c r="A65">
        <f t="shared" si="0"/>
        <v>64</v>
      </c>
      <c r="B65">
        <v>999</v>
      </c>
      <c r="C65" t="s">
        <v>1944</v>
      </c>
      <c r="D65" t="s">
        <v>3597</v>
      </c>
      <c r="E65" t="s">
        <v>3596</v>
      </c>
      <c r="F65" t="s">
        <v>3595</v>
      </c>
      <c r="G65" t="s">
        <v>5047</v>
      </c>
      <c r="H65" t="s">
        <v>5147</v>
      </c>
      <c r="I65" t="s">
        <v>5148</v>
      </c>
      <c r="J65" t="s">
        <v>4221</v>
      </c>
      <c r="S65" t="s">
        <v>1935</v>
      </c>
      <c r="U65">
        <v>2.2999999999999998</v>
      </c>
      <c r="V65">
        <v>1996</v>
      </c>
      <c r="X65" t="s">
        <v>1934</v>
      </c>
    </row>
    <row r="66" spans="1:24">
      <c r="A66">
        <f t="shared" si="0"/>
        <v>65</v>
      </c>
      <c r="B66">
        <v>1000</v>
      </c>
      <c r="C66" t="s">
        <v>1944</v>
      </c>
      <c r="D66" t="s">
        <v>3597</v>
      </c>
      <c r="E66" t="s">
        <v>3596</v>
      </c>
      <c r="F66" t="s">
        <v>3595</v>
      </c>
      <c r="G66" t="s">
        <v>5047</v>
      </c>
      <c r="H66" t="s">
        <v>5147</v>
      </c>
      <c r="I66" t="s">
        <v>4243</v>
      </c>
      <c r="J66" t="s">
        <v>5146</v>
      </c>
      <c r="S66" t="s">
        <v>1935</v>
      </c>
      <c r="U66">
        <v>2.2999999999999998</v>
      </c>
      <c r="V66">
        <v>1996</v>
      </c>
      <c r="X66" t="s">
        <v>1934</v>
      </c>
    </row>
    <row r="67" spans="1:24">
      <c r="A67">
        <f t="shared" si="0"/>
        <v>66</v>
      </c>
      <c r="B67">
        <v>22728705</v>
      </c>
      <c r="C67" t="s">
        <v>1944</v>
      </c>
      <c r="D67" t="s">
        <v>1943</v>
      </c>
      <c r="E67" t="s">
        <v>1942</v>
      </c>
      <c r="F67" t="s">
        <v>2229</v>
      </c>
      <c r="G67" t="s">
        <v>2228</v>
      </c>
      <c r="H67" t="s">
        <v>3366</v>
      </c>
      <c r="I67" t="s">
        <v>3369</v>
      </c>
      <c r="J67" t="s">
        <v>3368</v>
      </c>
      <c r="P67" t="s">
        <v>3367</v>
      </c>
      <c r="S67" t="s">
        <v>1935</v>
      </c>
      <c r="U67">
        <v>3.1</v>
      </c>
      <c r="V67">
        <v>2016</v>
      </c>
      <c r="X67" t="s">
        <v>1934</v>
      </c>
    </row>
    <row r="68" spans="1:24">
      <c r="A68">
        <f t="shared" ref="A68:A131" si="1">A67+1</f>
        <v>67</v>
      </c>
      <c r="B68">
        <v>22728701</v>
      </c>
      <c r="C68" t="s">
        <v>1944</v>
      </c>
      <c r="D68" t="s">
        <v>1943</v>
      </c>
      <c r="E68" t="s">
        <v>1942</v>
      </c>
      <c r="F68" t="s">
        <v>2229</v>
      </c>
      <c r="G68" t="s">
        <v>2228</v>
      </c>
      <c r="H68" t="s">
        <v>3366</v>
      </c>
      <c r="I68" t="s">
        <v>3365</v>
      </c>
      <c r="J68" t="s">
        <v>3364</v>
      </c>
      <c r="P68" t="s">
        <v>3363</v>
      </c>
      <c r="S68" t="s">
        <v>1935</v>
      </c>
      <c r="U68">
        <v>3.1</v>
      </c>
      <c r="V68">
        <v>2016</v>
      </c>
      <c r="X68" t="s">
        <v>1934</v>
      </c>
    </row>
    <row r="69" spans="1:24">
      <c r="A69">
        <f t="shared" si="1"/>
        <v>68</v>
      </c>
      <c r="B69">
        <v>1164</v>
      </c>
      <c r="C69" t="s">
        <v>1944</v>
      </c>
      <c r="D69" t="s">
        <v>3597</v>
      </c>
      <c r="E69" t="s">
        <v>3596</v>
      </c>
      <c r="F69" t="s">
        <v>4196</v>
      </c>
      <c r="G69" t="s">
        <v>4620</v>
      </c>
      <c r="H69" t="s">
        <v>5145</v>
      </c>
      <c r="I69" t="s">
        <v>4340</v>
      </c>
      <c r="J69" t="s">
        <v>5144</v>
      </c>
      <c r="S69" t="s">
        <v>1935</v>
      </c>
      <c r="U69">
        <v>2.2999999999999998</v>
      </c>
      <c r="V69">
        <v>1996</v>
      </c>
      <c r="X69" t="s">
        <v>1934</v>
      </c>
    </row>
    <row r="70" spans="1:24">
      <c r="A70">
        <f t="shared" si="1"/>
        <v>69</v>
      </c>
      <c r="B70">
        <v>1168</v>
      </c>
      <c r="C70" t="s">
        <v>1944</v>
      </c>
      <c r="D70" t="s">
        <v>3597</v>
      </c>
      <c r="E70" t="s">
        <v>3596</v>
      </c>
      <c r="F70" t="s">
        <v>3964</v>
      </c>
      <c r="G70" t="s">
        <v>4201</v>
      </c>
      <c r="H70" t="s">
        <v>5143</v>
      </c>
      <c r="I70" t="s">
        <v>5142</v>
      </c>
      <c r="J70" t="s">
        <v>4382</v>
      </c>
      <c r="P70" t="s">
        <v>5141</v>
      </c>
      <c r="S70" t="s">
        <v>1935</v>
      </c>
      <c r="U70">
        <v>2.2999999999999998</v>
      </c>
      <c r="V70">
        <v>2000</v>
      </c>
      <c r="X70" t="s">
        <v>1934</v>
      </c>
    </row>
    <row r="71" spans="1:24">
      <c r="A71">
        <f t="shared" si="1"/>
        <v>70</v>
      </c>
      <c r="B71">
        <v>166049</v>
      </c>
      <c r="C71" t="s">
        <v>1944</v>
      </c>
      <c r="D71" t="s">
        <v>1943</v>
      </c>
      <c r="E71" t="s">
        <v>1992</v>
      </c>
      <c r="F71" t="s">
        <v>2078</v>
      </c>
      <c r="G71" t="s">
        <v>2077</v>
      </c>
      <c r="H71" t="s">
        <v>3362</v>
      </c>
      <c r="I71" t="s">
        <v>3361</v>
      </c>
      <c r="J71" t="s">
        <v>3360</v>
      </c>
      <c r="S71" t="s">
        <v>1935</v>
      </c>
      <c r="U71">
        <v>3.1</v>
      </c>
      <c r="V71">
        <v>2011</v>
      </c>
      <c r="X71" t="s">
        <v>1934</v>
      </c>
    </row>
    <row r="72" spans="1:24">
      <c r="A72">
        <f t="shared" si="1"/>
        <v>71</v>
      </c>
      <c r="B72">
        <v>22728666</v>
      </c>
      <c r="C72" t="s">
        <v>1944</v>
      </c>
      <c r="D72" t="s">
        <v>1943</v>
      </c>
      <c r="E72" t="s">
        <v>1942</v>
      </c>
      <c r="F72" t="s">
        <v>2688</v>
      </c>
      <c r="G72" t="s">
        <v>2687</v>
      </c>
      <c r="H72" t="s">
        <v>3356</v>
      </c>
      <c r="I72" t="s">
        <v>3359</v>
      </c>
      <c r="J72" t="s">
        <v>3358</v>
      </c>
      <c r="P72" t="s">
        <v>3357</v>
      </c>
      <c r="S72" t="s">
        <v>1935</v>
      </c>
      <c r="U72">
        <v>3.1</v>
      </c>
      <c r="V72">
        <v>2016</v>
      </c>
      <c r="X72" t="s">
        <v>1934</v>
      </c>
    </row>
    <row r="73" spans="1:24">
      <c r="A73">
        <f t="shared" si="1"/>
        <v>72</v>
      </c>
      <c r="B73">
        <v>22728662</v>
      </c>
      <c r="C73" t="s">
        <v>1944</v>
      </c>
      <c r="D73" t="s">
        <v>1943</v>
      </c>
      <c r="E73" t="s">
        <v>1942</v>
      </c>
      <c r="F73" t="s">
        <v>2688</v>
      </c>
      <c r="G73" t="s">
        <v>2687</v>
      </c>
      <c r="H73" t="s">
        <v>3356</v>
      </c>
      <c r="I73" t="s">
        <v>3355</v>
      </c>
      <c r="J73" t="s">
        <v>3354</v>
      </c>
      <c r="P73" t="s">
        <v>3353</v>
      </c>
      <c r="S73" t="s">
        <v>1935</v>
      </c>
      <c r="U73">
        <v>3.1</v>
      </c>
      <c r="V73">
        <v>2016</v>
      </c>
      <c r="X73" t="s">
        <v>1934</v>
      </c>
    </row>
    <row r="74" spans="1:24">
      <c r="A74">
        <f t="shared" si="1"/>
        <v>73</v>
      </c>
      <c r="B74">
        <v>87583558</v>
      </c>
      <c r="C74" t="s">
        <v>3560</v>
      </c>
      <c r="D74" t="s">
        <v>3559</v>
      </c>
      <c r="E74" t="s">
        <v>3714</v>
      </c>
      <c r="F74" t="s">
        <v>4327</v>
      </c>
      <c r="G74" t="s">
        <v>4357</v>
      </c>
      <c r="H74" t="s">
        <v>5140</v>
      </c>
      <c r="I74" t="s">
        <v>5139</v>
      </c>
      <c r="J74" t="s">
        <v>5138</v>
      </c>
      <c r="O74" t="s">
        <v>5137</v>
      </c>
      <c r="S74" t="s">
        <v>1935</v>
      </c>
      <c r="U74">
        <v>3.1</v>
      </c>
      <c r="V74">
        <v>2018</v>
      </c>
      <c r="X74" t="s">
        <v>1934</v>
      </c>
    </row>
    <row r="75" spans="1:24">
      <c r="A75">
        <f t="shared" si="1"/>
        <v>74</v>
      </c>
      <c r="B75">
        <v>87583728</v>
      </c>
      <c r="C75" t="s">
        <v>3560</v>
      </c>
      <c r="D75" t="s">
        <v>3559</v>
      </c>
      <c r="E75" t="s">
        <v>3714</v>
      </c>
      <c r="F75" t="s">
        <v>4327</v>
      </c>
      <c r="G75" t="s">
        <v>4357</v>
      </c>
      <c r="H75" t="s">
        <v>5136</v>
      </c>
      <c r="I75" t="s">
        <v>5135</v>
      </c>
      <c r="J75" t="s">
        <v>5107</v>
      </c>
      <c r="S75" t="s">
        <v>1935</v>
      </c>
      <c r="U75">
        <v>3.1</v>
      </c>
      <c r="V75">
        <v>2018</v>
      </c>
      <c r="X75" t="s">
        <v>1934</v>
      </c>
    </row>
    <row r="76" spans="1:24">
      <c r="A76">
        <f t="shared" si="1"/>
        <v>75</v>
      </c>
      <c r="B76">
        <v>22728814</v>
      </c>
      <c r="C76" t="s">
        <v>1944</v>
      </c>
      <c r="D76" t="s">
        <v>1943</v>
      </c>
      <c r="E76" t="s">
        <v>1942</v>
      </c>
      <c r="F76" t="s">
        <v>1941</v>
      </c>
      <c r="G76" t="s">
        <v>3352</v>
      </c>
      <c r="H76" t="s">
        <v>3351</v>
      </c>
      <c r="I76" t="s">
        <v>3350</v>
      </c>
      <c r="J76" t="s">
        <v>3349</v>
      </c>
      <c r="P76" t="s">
        <v>3348</v>
      </c>
      <c r="S76" t="s">
        <v>1935</v>
      </c>
      <c r="U76">
        <v>3.1</v>
      </c>
      <c r="V76">
        <v>2016</v>
      </c>
      <c r="X76" t="s">
        <v>1934</v>
      </c>
    </row>
    <row r="77" spans="1:24">
      <c r="A77">
        <f t="shared" si="1"/>
        <v>76</v>
      </c>
      <c r="B77">
        <v>22728884</v>
      </c>
      <c r="C77" t="s">
        <v>1944</v>
      </c>
      <c r="D77" t="s">
        <v>1943</v>
      </c>
      <c r="E77" t="s">
        <v>1942</v>
      </c>
      <c r="F77" t="s">
        <v>1962</v>
      </c>
      <c r="G77" t="s">
        <v>1961</v>
      </c>
      <c r="H77" t="s">
        <v>3347</v>
      </c>
      <c r="I77" t="s">
        <v>3346</v>
      </c>
      <c r="J77" t="s">
        <v>2361</v>
      </c>
      <c r="P77" t="s">
        <v>3345</v>
      </c>
      <c r="S77" t="s">
        <v>1935</v>
      </c>
      <c r="U77">
        <v>3.1</v>
      </c>
      <c r="V77">
        <v>2016</v>
      </c>
      <c r="X77" t="s">
        <v>1934</v>
      </c>
    </row>
    <row r="78" spans="1:24">
      <c r="A78">
        <f t="shared" si="1"/>
        <v>77</v>
      </c>
      <c r="B78">
        <v>1848</v>
      </c>
      <c r="C78" t="s">
        <v>1944</v>
      </c>
      <c r="D78" t="s">
        <v>1943</v>
      </c>
      <c r="E78" t="s">
        <v>1992</v>
      </c>
      <c r="F78" t="s">
        <v>2341</v>
      </c>
      <c r="G78" t="s">
        <v>2968</v>
      </c>
      <c r="H78" t="s">
        <v>3344</v>
      </c>
      <c r="I78" t="s">
        <v>3343</v>
      </c>
      <c r="J78" t="s">
        <v>3342</v>
      </c>
      <c r="O78" t="s">
        <v>3341</v>
      </c>
      <c r="P78" t="s">
        <v>3340</v>
      </c>
      <c r="S78" t="s">
        <v>1935</v>
      </c>
      <c r="U78">
        <v>3.1</v>
      </c>
      <c r="V78">
        <v>2014</v>
      </c>
      <c r="X78" t="s">
        <v>1934</v>
      </c>
    </row>
    <row r="79" spans="1:24">
      <c r="A79">
        <f t="shared" si="1"/>
        <v>78</v>
      </c>
      <c r="B79">
        <v>61225</v>
      </c>
      <c r="C79" t="s">
        <v>1944</v>
      </c>
      <c r="D79" t="s">
        <v>1943</v>
      </c>
      <c r="E79" t="s">
        <v>1992</v>
      </c>
      <c r="F79" t="s">
        <v>2341</v>
      </c>
      <c r="G79" t="s">
        <v>2340</v>
      </c>
      <c r="H79" t="s">
        <v>3339</v>
      </c>
      <c r="I79" t="s">
        <v>3338</v>
      </c>
      <c r="S79" t="s">
        <v>1935</v>
      </c>
      <c r="U79">
        <v>3.1</v>
      </c>
      <c r="V79">
        <v>2004</v>
      </c>
      <c r="X79" t="s">
        <v>1934</v>
      </c>
    </row>
    <row r="80" spans="1:24">
      <c r="A80">
        <f t="shared" si="1"/>
        <v>79</v>
      </c>
      <c r="B80">
        <v>22710496</v>
      </c>
      <c r="C80" t="s">
        <v>1944</v>
      </c>
      <c r="D80" t="s">
        <v>1943</v>
      </c>
      <c r="E80" t="s">
        <v>1942</v>
      </c>
      <c r="F80" t="s">
        <v>1941</v>
      </c>
      <c r="G80" t="s">
        <v>2628</v>
      </c>
      <c r="H80" t="s">
        <v>3327</v>
      </c>
      <c r="I80" t="s">
        <v>3337</v>
      </c>
      <c r="J80" t="s">
        <v>3336</v>
      </c>
      <c r="P80" t="s">
        <v>3335</v>
      </c>
      <c r="S80" t="s">
        <v>1935</v>
      </c>
      <c r="U80">
        <v>3.1</v>
      </c>
      <c r="V80">
        <v>2016</v>
      </c>
      <c r="X80" t="s">
        <v>1934</v>
      </c>
    </row>
    <row r="81" spans="1:24">
      <c r="A81">
        <f t="shared" si="1"/>
        <v>80</v>
      </c>
      <c r="B81">
        <v>22710511</v>
      </c>
      <c r="C81" t="s">
        <v>1944</v>
      </c>
      <c r="D81" t="s">
        <v>1943</v>
      </c>
      <c r="E81" t="s">
        <v>1942</v>
      </c>
      <c r="F81" t="s">
        <v>1941</v>
      </c>
      <c r="G81" t="s">
        <v>2628</v>
      </c>
      <c r="H81" t="s">
        <v>3327</v>
      </c>
      <c r="I81" t="s">
        <v>3334</v>
      </c>
      <c r="J81" t="s">
        <v>3333</v>
      </c>
      <c r="O81" t="s">
        <v>3332</v>
      </c>
      <c r="P81" t="s">
        <v>3331</v>
      </c>
      <c r="S81" t="s">
        <v>1935</v>
      </c>
      <c r="U81">
        <v>3.1</v>
      </c>
      <c r="V81">
        <v>2016</v>
      </c>
      <c r="X81" t="s">
        <v>1934</v>
      </c>
    </row>
    <row r="82" spans="1:24">
      <c r="A82">
        <f t="shared" si="1"/>
        <v>81</v>
      </c>
      <c r="B82">
        <v>22710499</v>
      </c>
      <c r="C82" t="s">
        <v>1944</v>
      </c>
      <c r="D82" t="s">
        <v>1943</v>
      </c>
      <c r="E82" t="s">
        <v>1942</v>
      </c>
      <c r="F82" t="s">
        <v>1941</v>
      </c>
      <c r="G82" t="s">
        <v>2628</v>
      </c>
      <c r="H82" t="s">
        <v>3327</v>
      </c>
      <c r="I82" t="s">
        <v>3330</v>
      </c>
      <c r="J82" t="s">
        <v>3329</v>
      </c>
      <c r="P82" t="s">
        <v>3328</v>
      </c>
      <c r="S82" t="s">
        <v>1935</v>
      </c>
      <c r="U82">
        <v>3.1</v>
      </c>
      <c r="V82">
        <v>2016</v>
      </c>
      <c r="X82" t="s">
        <v>1934</v>
      </c>
    </row>
    <row r="83" spans="1:24">
      <c r="A83">
        <f t="shared" si="1"/>
        <v>82</v>
      </c>
      <c r="B83">
        <v>22734867</v>
      </c>
      <c r="C83" t="s">
        <v>1944</v>
      </c>
      <c r="D83" t="s">
        <v>1943</v>
      </c>
      <c r="E83" t="s">
        <v>1942</v>
      </c>
      <c r="F83" t="s">
        <v>1941</v>
      </c>
      <c r="G83" t="s">
        <v>2628</v>
      </c>
      <c r="H83" t="s">
        <v>3327</v>
      </c>
      <c r="I83" t="s">
        <v>3326</v>
      </c>
      <c r="J83" t="s">
        <v>3007</v>
      </c>
      <c r="O83" t="s">
        <v>3325</v>
      </c>
      <c r="P83" t="s">
        <v>3324</v>
      </c>
      <c r="S83" t="s">
        <v>1935</v>
      </c>
      <c r="U83">
        <v>3.1</v>
      </c>
      <c r="V83">
        <v>2017</v>
      </c>
      <c r="X83" t="s">
        <v>1934</v>
      </c>
    </row>
    <row r="84" spans="1:24">
      <c r="A84">
        <f t="shared" si="1"/>
        <v>83</v>
      </c>
      <c r="B84">
        <v>22724513</v>
      </c>
      <c r="C84" t="s">
        <v>1944</v>
      </c>
      <c r="D84" t="s">
        <v>1943</v>
      </c>
      <c r="E84" t="s">
        <v>1942</v>
      </c>
      <c r="F84" t="s">
        <v>2229</v>
      </c>
      <c r="G84" t="s">
        <v>2228</v>
      </c>
      <c r="H84" t="s">
        <v>3323</v>
      </c>
      <c r="I84" t="s">
        <v>3322</v>
      </c>
      <c r="J84" t="s">
        <v>3321</v>
      </c>
      <c r="P84" t="s">
        <v>3320</v>
      </c>
      <c r="S84" t="s">
        <v>1935</v>
      </c>
      <c r="U84">
        <v>3.1</v>
      </c>
      <c r="V84">
        <v>2016</v>
      </c>
      <c r="X84" t="s">
        <v>1934</v>
      </c>
    </row>
    <row r="85" spans="1:24">
      <c r="A85">
        <f t="shared" si="1"/>
        <v>84</v>
      </c>
      <c r="B85">
        <v>18290783</v>
      </c>
      <c r="C85" t="s">
        <v>3560</v>
      </c>
      <c r="D85" t="s">
        <v>3559</v>
      </c>
      <c r="E85" t="s">
        <v>3558</v>
      </c>
      <c r="F85" t="s">
        <v>3787</v>
      </c>
      <c r="G85" t="s">
        <v>3786</v>
      </c>
      <c r="H85" t="s">
        <v>5134</v>
      </c>
      <c r="I85" t="s">
        <v>5133</v>
      </c>
      <c r="J85" t="s">
        <v>5132</v>
      </c>
      <c r="O85" t="s">
        <v>5131</v>
      </c>
      <c r="S85" t="s">
        <v>1935</v>
      </c>
      <c r="U85">
        <v>2.2999999999999998</v>
      </c>
      <c r="V85">
        <v>1998</v>
      </c>
      <c r="X85" t="s">
        <v>1934</v>
      </c>
    </row>
    <row r="86" spans="1:24">
      <c r="A86">
        <f t="shared" si="1"/>
        <v>85</v>
      </c>
      <c r="B86">
        <v>2100</v>
      </c>
      <c r="C86" t="s">
        <v>1944</v>
      </c>
      <c r="D86" t="s">
        <v>3568</v>
      </c>
      <c r="E86" t="s">
        <v>3646</v>
      </c>
      <c r="F86" t="s">
        <v>3858</v>
      </c>
      <c r="G86" t="s">
        <v>5130</v>
      </c>
      <c r="H86" t="s">
        <v>5129</v>
      </c>
      <c r="I86" t="s">
        <v>5128</v>
      </c>
      <c r="P86" t="s">
        <v>5127</v>
      </c>
      <c r="S86" t="s">
        <v>1935</v>
      </c>
      <c r="U86">
        <v>2.2999999999999998</v>
      </c>
      <c r="V86">
        <v>1996</v>
      </c>
      <c r="X86" t="s">
        <v>1934</v>
      </c>
    </row>
    <row r="87" spans="1:24">
      <c r="A87">
        <f t="shared" si="1"/>
        <v>86</v>
      </c>
      <c r="B87">
        <v>44078</v>
      </c>
      <c r="C87" t="s">
        <v>3560</v>
      </c>
      <c r="D87" t="s">
        <v>3559</v>
      </c>
      <c r="E87" t="s">
        <v>3558</v>
      </c>
      <c r="F87" t="s">
        <v>3584</v>
      </c>
      <c r="G87" t="s">
        <v>3583</v>
      </c>
      <c r="H87" t="s">
        <v>5126</v>
      </c>
      <c r="I87" t="s">
        <v>5125</v>
      </c>
      <c r="J87" t="s">
        <v>4963</v>
      </c>
      <c r="S87" t="s">
        <v>1935</v>
      </c>
      <c r="U87">
        <v>3.1</v>
      </c>
      <c r="V87">
        <v>2003</v>
      </c>
      <c r="X87" t="s">
        <v>1934</v>
      </c>
    </row>
    <row r="88" spans="1:24">
      <c r="A88">
        <f t="shared" si="1"/>
        <v>87</v>
      </c>
      <c r="B88">
        <v>61652</v>
      </c>
      <c r="C88" t="s">
        <v>3560</v>
      </c>
      <c r="D88" t="s">
        <v>3559</v>
      </c>
      <c r="E88" t="s">
        <v>3558</v>
      </c>
      <c r="F88" t="s">
        <v>3579</v>
      </c>
      <c r="G88" t="s">
        <v>3578</v>
      </c>
      <c r="H88" t="s">
        <v>5124</v>
      </c>
      <c r="I88" t="s">
        <v>5123</v>
      </c>
      <c r="J88" t="s">
        <v>5122</v>
      </c>
      <c r="S88" t="s">
        <v>1935</v>
      </c>
      <c r="U88">
        <v>3.1</v>
      </c>
      <c r="V88">
        <v>2006</v>
      </c>
      <c r="X88" t="s">
        <v>1934</v>
      </c>
    </row>
    <row r="89" spans="1:24">
      <c r="A89">
        <f t="shared" si="1"/>
        <v>88</v>
      </c>
      <c r="B89">
        <v>54522</v>
      </c>
      <c r="C89" t="s">
        <v>1944</v>
      </c>
      <c r="D89" t="s">
        <v>1943</v>
      </c>
      <c r="E89" t="s">
        <v>2085</v>
      </c>
      <c r="F89" t="s">
        <v>2084</v>
      </c>
      <c r="G89" t="s">
        <v>2797</v>
      </c>
      <c r="H89" t="s">
        <v>3315</v>
      </c>
      <c r="I89" t="s">
        <v>3319</v>
      </c>
      <c r="J89" t="s">
        <v>3318</v>
      </c>
      <c r="O89" t="s">
        <v>3317</v>
      </c>
      <c r="P89" t="s">
        <v>3316</v>
      </c>
      <c r="S89" t="s">
        <v>1935</v>
      </c>
      <c r="U89">
        <v>3.1</v>
      </c>
      <c r="V89">
        <v>2004</v>
      </c>
      <c r="X89" t="s">
        <v>1934</v>
      </c>
    </row>
    <row r="90" spans="1:24">
      <c r="A90">
        <f t="shared" si="1"/>
        <v>89</v>
      </c>
      <c r="B90">
        <v>54561</v>
      </c>
      <c r="C90" t="s">
        <v>1944</v>
      </c>
      <c r="D90" t="s">
        <v>1943</v>
      </c>
      <c r="E90" t="s">
        <v>2085</v>
      </c>
      <c r="F90" t="s">
        <v>2084</v>
      </c>
      <c r="G90" t="s">
        <v>2797</v>
      </c>
      <c r="H90" t="s">
        <v>3315</v>
      </c>
      <c r="I90" t="s">
        <v>3314</v>
      </c>
      <c r="J90" t="s">
        <v>3313</v>
      </c>
      <c r="S90" t="s">
        <v>1935</v>
      </c>
      <c r="U90">
        <v>3.1</v>
      </c>
      <c r="V90">
        <v>2004</v>
      </c>
      <c r="X90" t="s">
        <v>1934</v>
      </c>
    </row>
    <row r="91" spans="1:24">
      <c r="A91">
        <f t="shared" si="1"/>
        <v>90</v>
      </c>
      <c r="B91">
        <v>11768</v>
      </c>
      <c r="C91" t="s">
        <v>1944</v>
      </c>
      <c r="D91" t="s">
        <v>3597</v>
      </c>
      <c r="E91" t="s">
        <v>3596</v>
      </c>
      <c r="F91" t="s">
        <v>3759</v>
      </c>
      <c r="G91" t="s">
        <v>4556</v>
      </c>
      <c r="H91" t="s">
        <v>5121</v>
      </c>
      <c r="I91" t="s">
        <v>4241</v>
      </c>
      <c r="J91" t="s">
        <v>5120</v>
      </c>
      <c r="O91" t="s">
        <v>5119</v>
      </c>
      <c r="P91" t="s">
        <v>5118</v>
      </c>
      <c r="S91" t="s">
        <v>1935</v>
      </c>
      <c r="U91">
        <v>2.2999999999999998</v>
      </c>
      <c r="V91">
        <v>1996</v>
      </c>
      <c r="X91" t="s">
        <v>1934</v>
      </c>
    </row>
    <row r="92" spans="1:24">
      <c r="A92">
        <f t="shared" si="1"/>
        <v>91</v>
      </c>
      <c r="B92">
        <v>22728754</v>
      </c>
      <c r="C92" t="s">
        <v>1944</v>
      </c>
      <c r="D92" t="s">
        <v>1943</v>
      </c>
      <c r="E92" t="s">
        <v>1942</v>
      </c>
      <c r="F92" t="s">
        <v>1962</v>
      </c>
      <c r="G92" t="s">
        <v>1961</v>
      </c>
      <c r="H92" t="s">
        <v>3312</v>
      </c>
      <c r="I92" t="s">
        <v>3311</v>
      </c>
      <c r="J92" t="s">
        <v>3310</v>
      </c>
      <c r="P92" t="s">
        <v>3309</v>
      </c>
      <c r="S92" t="s">
        <v>1935</v>
      </c>
      <c r="U92">
        <v>3.1</v>
      </c>
      <c r="V92">
        <v>2016</v>
      </c>
      <c r="X92" t="s">
        <v>1934</v>
      </c>
    </row>
    <row r="93" spans="1:24">
      <c r="A93">
        <f t="shared" si="1"/>
        <v>92</v>
      </c>
      <c r="B93">
        <v>2411</v>
      </c>
      <c r="C93" t="s">
        <v>1944</v>
      </c>
      <c r="D93" t="s">
        <v>3597</v>
      </c>
      <c r="E93" t="s">
        <v>3596</v>
      </c>
      <c r="F93" t="s">
        <v>3595</v>
      </c>
      <c r="G93" t="s">
        <v>3884</v>
      </c>
      <c r="H93" t="s">
        <v>5116</v>
      </c>
      <c r="I93" t="s">
        <v>5117</v>
      </c>
      <c r="J93" t="s">
        <v>4491</v>
      </c>
      <c r="S93" t="s">
        <v>1935</v>
      </c>
      <c r="U93">
        <v>2.2999999999999998</v>
      </c>
      <c r="V93">
        <v>1996</v>
      </c>
      <c r="X93" t="s">
        <v>1934</v>
      </c>
    </row>
    <row r="94" spans="1:24">
      <c r="A94">
        <f t="shared" si="1"/>
        <v>93</v>
      </c>
      <c r="B94">
        <v>2412</v>
      </c>
      <c r="C94" t="s">
        <v>1944</v>
      </c>
      <c r="D94" t="s">
        <v>3597</v>
      </c>
      <c r="E94" t="s">
        <v>3596</v>
      </c>
      <c r="F94" t="s">
        <v>3595</v>
      </c>
      <c r="G94" t="s">
        <v>3884</v>
      </c>
      <c r="H94" t="s">
        <v>5116</v>
      </c>
      <c r="I94" t="s">
        <v>5115</v>
      </c>
      <c r="J94" t="s">
        <v>4273</v>
      </c>
      <c r="S94" t="s">
        <v>1935</v>
      </c>
      <c r="U94">
        <v>2.2999999999999998</v>
      </c>
      <c r="V94">
        <v>1996</v>
      </c>
      <c r="X94" t="s">
        <v>1934</v>
      </c>
    </row>
    <row r="95" spans="1:24">
      <c r="A95">
        <f t="shared" si="1"/>
        <v>94</v>
      </c>
      <c r="B95">
        <v>61247</v>
      </c>
      <c r="C95" t="s">
        <v>1944</v>
      </c>
      <c r="D95" t="s">
        <v>1943</v>
      </c>
      <c r="E95" t="s">
        <v>1992</v>
      </c>
      <c r="F95" t="s">
        <v>2078</v>
      </c>
      <c r="G95" t="s">
        <v>2077</v>
      </c>
      <c r="H95" t="s">
        <v>3308</v>
      </c>
      <c r="I95" t="s">
        <v>3307</v>
      </c>
      <c r="J95" t="s">
        <v>3306</v>
      </c>
      <c r="S95" t="s">
        <v>1935</v>
      </c>
      <c r="U95">
        <v>3.1</v>
      </c>
      <c r="V95">
        <v>2016</v>
      </c>
      <c r="X95" t="s">
        <v>1934</v>
      </c>
    </row>
    <row r="96" spans="1:24">
      <c r="A96">
        <f t="shared" si="1"/>
        <v>95</v>
      </c>
      <c r="B96">
        <v>195376</v>
      </c>
      <c r="C96" t="s">
        <v>3560</v>
      </c>
      <c r="D96" t="s">
        <v>3559</v>
      </c>
      <c r="E96" t="s">
        <v>3558</v>
      </c>
      <c r="F96" t="s">
        <v>3807</v>
      </c>
      <c r="G96" t="s">
        <v>5114</v>
      </c>
      <c r="H96" t="s">
        <v>5113</v>
      </c>
      <c r="I96" t="s">
        <v>5112</v>
      </c>
      <c r="J96" t="s">
        <v>5111</v>
      </c>
      <c r="S96" t="s">
        <v>1935</v>
      </c>
      <c r="U96">
        <v>3.1</v>
      </c>
      <c r="V96">
        <v>2012</v>
      </c>
      <c r="X96" t="s">
        <v>1934</v>
      </c>
    </row>
    <row r="97" spans="1:24">
      <c r="A97">
        <f t="shared" si="1"/>
        <v>96</v>
      </c>
      <c r="B97">
        <v>63545</v>
      </c>
      <c r="C97" t="s">
        <v>3560</v>
      </c>
      <c r="D97" t="s">
        <v>3559</v>
      </c>
      <c r="E97" t="s">
        <v>3558</v>
      </c>
      <c r="F97" t="s">
        <v>4018</v>
      </c>
      <c r="G97" t="s">
        <v>5110</v>
      </c>
      <c r="H97" t="s">
        <v>5109</v>
      </c>
      <c r="I97" t="s">
        <v>5108</v>
      </c>
      <c r="J97" t="s">
        <v>5107</v>
      </c>
      <c r="P97" t="s">
        <v>5106</v>
      </c>
      <c r="S97" t="s">
        <v>1935</v>
      </c>
      <c r="U97">
        <v>3.1</v>
      </c>
      <c r="V97">
        <v>2007</v>
      </c>
      <c r="X97" t="s">
        <v>1934</v>
      </c>
    </row>
    <row r="98" spans="1:24">
      <c r="A98">
        <f t="shared" si="1"/>
        <v>97</v>
      </c>
      <c r="B98">
        <v>2733</v>
      </c>
      <c r="C98" t="s">
        <v>1944</v>
      </c>
      <c r="D98" t="s">
        <v>3597</v>
      </c>
      <c r="E98" t="s">
        <v>3596</v>
      </c>
      <c r="F98" t="s">
        <v>3844</v>
      </c>
      <c r="G98" t="s">
        <v>3985</v>
      </c>
      <c r="H98" t="s">
        <v>5105</v>
      </c>
      <c r="I98" t="s">
        <v>2042</v>
      </c>
      <c r="J98" t="s">
        <v>5104</v>
      </c>
      <c r="S98" t="s">
        <v>1935</v>
      </c>
      <c r="U98">
        <v>2.2999999999999998</v>
      </c>
      <c r="V98">
        <v>1996</v>
      </c>
      <c r="X98" t="s">
        <v>1934</v>
      </c>
    </row>
    <row r="99" spans="1:24">
      <c r="A99">
        <f t="shared" si="1"/>
        <v>98</v>
      </c>
      <c r="B99">
        <v>62183030</v>
      </c>
      <c r="C99" t="s">
        <v>1944</v>
      </c>
      <c r="D99" t="s">
        <v>1943</v>
      </c>
      <c r="E99" t="s">
        <v>1942</v>
      </c>
      <c r="F99" t="s">
        <v>3305</v>
      </c>
      <c r="G99" t="s">
        <v>3304</v>
      </c>
      <c r="H99" t="s">
        <v>3303</v>
      </c>
      <c r="I99" t="s">
        <v>3302</v>
      </c>
      <c r="J99" t="s">
        <v>3301</v>
      </c>
      <c r="P99" t="s">
        <v>3300</v>
      </c>
      <c r="S99" t="s">
        <v>1935</v>
      </c>
      <c r="U99">
        <v>3.1</v>
      </c>
      <c r="V99">
        <v>2017</v>
      </c>
      <c r="X99" t="s">
        <v>1934</v>
      </c>
    </row>
    <row r="100" spans="1:24">
      <c r="A100">
        <f t="shared" si="1"/>
        <v>99</v>
      </c>
      <c r="B100">
        <v>71510353</v>
      </c>
      <c r="C100" t="s">
        <v>1944</v>
      </c>
      <c r="D100" t="s">
        <v>1943</v>
      </c>
      <c r="E100" t="s">
        <v>1986</v>
      </c>
      <c r="F100" t="s">
        <v>2347</v>
      </c>
      <c r="G100" t="s">
        <v>2346</v>
      </c>
      <c r="H100" t="s">
        <v>3295</v>
      </c>
      <c r="I100" t="s">
        <v>3299</v>
      </c>
      <c r="J100" t="s">
        <v>3298</v>
      </c>
      <c r="O100" t="s">
        <v>3297</v>
      </c>
      <c r="P100" t="s">
        <v>3296</v>
      </c>
      <c r="S100" t="s">
        <v>1935</v>
      </c>
      <c r="U100">
        <v>3.1</v>
      </c>
      <c r="V100">
        <v>2016</v>
      </c>
      <c r="X100" t="s">
        <v>1934</v>
      </c>
    </row>
    <row r="101" spans="1:24">
      <c r="A101">
        <f t="shared" si="1"/>
        <v>100</v>
      </c>
      <c r="B101">
        <v>136805</v>
      </c>
      <c r="C101" t="s">
        <v>1944</v>
      </c>
      <c r="D101" t="s">
        <v>1943</v>
      </c>
      <c r="E101" t="s">
        <v>1986</v>
      </c>
      <c r="F101" t="s">
        <v>2347</v>
      </c>
      <c r="G101" t="s">
        <v>2346</v>
      </c>
      <c r="H101" t="s">
        <v>3295</v>
      </c>
      <c r="I101" t="s">
        <v>3294</v>
      </c>
      <c r="J101" t="s">
        <v>3293</v>
      </c>
      <c r="P101" t="s">
        <v>3292</v>
      </c>
      <c r="S101" t="s">
        <v>1935</v>
      </c>
      <c r="U101">
        <v>3.1</v>
      </c>
      <c r="V101">
        <v>2016</v>
      </c>
      <c r="X101" t="s">
        <v>1934</v>
      </c>
    </row>
    <row r="102" spans="1:24">
      <c r="A102">
        <f t="shared" si="1"/>
        <v>101</v>
      </c>
      <c r="B102">
        <v>39087</v>
      </c>
      <c r="C102" t="s">
        <v>3560</v>
      </c>
      <c r="D102" t="s">
        <v>3559</v>
      </c>
      <c r="E102" t="s">
        <v>3558</v>
      </c>
      <c r="F102" t="s">
        <v>3958</v>
      </c>
      <c r="G102" t="s">
        <v>5103</v>
      </c>
      <c r="H102" t="s">
        <v>5102</v>
      </c>
      <c r="I102" t="s">
        <v>5101</v>
      </c>
      <c r="J102" t="s">
        <v>5100</v>
      </c>
      <c r="P102" t="s">
        <v>5099</v>
      </c>
      <c r="S102" t="s">
        <v>1935</v>
      </c>
      <c r="U102">
        <v>3.1</v>
      </c>
      <c r="V102">
        <v>2014</v>
      </c>
      <c r="X102" t="s">
        <v>1934</v>
      </c>
    </row>
    <row r="103" spans="1:24">
      <c r="A103">
        <f t="shared" si="1"/>
        <v>102</v>
      </c>
      <c r="B103">
        <v>2864</v>
      </c>
      <c r="C103" t="s">
        <v>1944</v>
      </c>
      <c r="D103" t="s">
        <v>1943</v>
      </c>
      <c r="E103" t="s">
        <v>2021</v>
      </c>
      <c r="F103" t="s">
        <v>2020</v>
      </c>
      <c r="G103" t="s">
        <v>3291</v>
      </c>
      <c r="H103" t="s">
        <v>3290</v>
      </c>
      <c r="I103" t="s">
        <v>3289</v>
      </c>
      <c r="J103" t="s">
        <v>3288</v>
      </c>
      <c r="O103" t="s">
        <v>3287</v>
      </c>
      <c r="P103" t="s">
        <v>3286</v>
      </c>
      <c r="Q103" t="s">
        <v>3285</v>
      </c>
      <c r="R103" t="s">
        <v>3284</v>
      </c>
      <c r="S103" t="s">
        <v>1935</v>
      </c>
      <c r="U103">
        <v>2.2999999999999998</v>
      </c>
      <c r="V103">
        <v>1996</v>
      </c>
      <c r="X103" t="s">
        <v>1934</v>
      </c>
    </row>
    <row r="104" spans="1:24">
      <c r="A104">
        <f t="shared" si="1"/>
        <v>103</v>
      </c>
      <c r="B104">
        <v>2885</v>
      </c>
      <c r="C104" t="s">
        <v>1944</v>
      </c>
      <c r="D104" t="s">
        <v>1943</v>
      </c>
      <c r="E104" t="s">
        <v>1986</v>
      </c>
      <c r="F104" t="s">
        <v>2172</v>
      </c>
      <c r="G104" t="s">
        <v>2854</v>
      </c>
      <c r="H104" t="s">
        <v>3281</v>
      </c>
      <c r="I104" t="s">
        <v>3283</v>
      </c>
      <c r="J104" t="s">
        <v>3268</v>
      </c>
      <c r="P104" t="s">
        <v>3282</v>
      </c>
      <c r="S104" t="s">
        <v>1935</v>
      </c>
      <c r="U104">
        <v>3.1</v>
      </c>
      <c r="V104">
        <v>2016</v>
      </c>
      <c r="X104" t="s">
        <v>1934</v>
      </c>
    </row>
    <row r="105" spans="1:24">
      <c r="A105">
        <f t="shared" si="1"/>
        <v>104</v>
      </c>
      <c r="B105">
        <v>2886</v>
      </c>
      <c r="C105" t="s">
        <v>1944</v>
      </c>
      <c r="D105" t="s">
        <v>1943</v>
      </c>
      <c r="E105" t="s">
        <v>1986</v>
      </c>
      <c r="F105" t="s">
        <v>2172</v>
      </c>
      <c r="G105" t="s">
        <v>2854</v>
      </c>
      <c r="H105" t="s">
        <v>3281</v>
      </c>
      <c r="I105" t="s">
        <v>3280</v>
      </c>
      <c r="J105" t="s">
        <v>3279</v>
      </c>
      <c r="P105" t="s">
        <v>3278</v>
      </c>
      <c r="S105" t="s">
        <v>1935</v>
      </c>
      <c r="U105">
        <v>3.1</v>
      </c>
      <c r="V105">
        <v>2016</v>
      </c>
      <c r="X105" t="s">
        <v>1934</v>
      </c>
    </row>
    <row r="106" spans="1:24">
      <c r="A106">
        <f t="shared" si="1"/>
        <v>105</v>
      </c>
      <c r="B106">
        <v>136721</v>
      </c>
      <c r="C106" t="s">
        <v>1944</v>
      </c>
      <c r="D106" t="s">
        <v>1943</v>
      </c>
      <c r="E106" t="s">
        <v>1986</v>
      </c>
      <c r="F106" t="s">
        <v>2105</v>
      </c>
      <c r="G106" t="s">
        <v>2835</v>
      </c>
      <c r="H106" t="s">
        <v>3277</v>
      </c>
      <c r="I106" t="s">
        <v>3276</v>
      </c>
      <c r="J106" t="s">
        <v>3275</v>
      </c>
      <c r="O106" t="s">
        <v>3274</v>
      </c>
      <c r="P106" t="s">
        <v>3273</v>
      </c>
      <c r="Q106" t="s">
        <v>3272</v>
      </c>
      <c r="R106" t="s">
        <v>3271</v>
      </c>
      <c r="S106" t="s">
        <v>1935</v>
      </c>
      <c r="U106">
        <v>3.1</v>
      </c>
      <c r="V106">
        <v>2008</v>
      </c>
      <c r="X106" t="s">
        <v>1934</v>
      </c>
    </row>
    <row r="107" spans="1:24">
      <c r="A107">
        <f t="shared" si="1"/>
        <v>106</v>
      </c>
      <c r="B107">
        <v>96986314</v>
      </c>
      <c r="C107" t="s">
        <v>1944</v>
      </c>
      <c r="D107" t="s">
        <v>3568</v>
      </c>
      <c r="E107" t="s">
        <v>3646</v>
      </c>
      <c r="F107" t="s">
        <v>3870</v>
      </c>
      <c r="G107" t="s">
        <v>4480</v>
      </c>
      <c r="H107" t="s">
        <v>5098</v>
      </c>
      <c r="I107" t="s">
        <v>5097</v>
      </c>
      <c r="J107" t="s">
        <v>5096</v>
      </c>
      <c r="P107" t="s">
        <v>514</v>
      </c>
      <c r="S107" t="s">
        <v>1935</v>
      </c>
      <c r="U107">
        <v>3.1</v>
      </c>
      <c r="V107">
        <v>2018</v>
      </c>
      <c r="X107" t="s">
        <v>1934</v>
      </c>
    </row>
    <row r="108" spans="1:24">
      <c r="A108">
        <f t="shared" si="1"/>
        <v>107</v>
      </c>
      <c r="B108">
        <v>3121</v>
      </c>
      <c r="C108" t="s">
        <v>1944</v>
      </c>
      <c r="D108" t="s">
        <v>1943</v>
      </c>
      <c r="E108" t="s">
        <v>1986</v>
      </c>
      <c r="F108" t="s">
        <v>2172</v>
      </c>
      <c r="G108" t="s">
        <v>2854</v>
      </c>
      <c r="H108" t="s">
        <v>3270</v>
      </c>
      <c r="I108" t="s">
        <v>3269</v>
      </c>
      <c r="J108" t="s">
        <v>3268</v>
      </c>
      <c r="P108" t="s">
        <v>3267</v>
      </c>
      <c r="S108" t="s">
        <v>1935</v>
      </c>
      <c r="U108">
        <v>3.1</v>
      </c>
      <c r="V108">
        <v>2016</v>
      </c>
      <c r="X108" t="s">
        <v>1934</v>
      </c>
    </row>
    <row r="109" spans="1:24">
      <c r="A109">
        <f t="shared" si="1"/>
        <v>108</v>
      </c>
      <c r="B109">
        <v>22728804</v>
      </c>
      <c r="C109" t="s">
        <v>1944</v>
      </c>
      <c r="D109" t="s">
        <v>1943</v>
      </c>
      <c r="E109" t="s">
        <v>1942</v>
      </c>
      <c r="F109" t="s">
        <v>2223</v>
      </c>
      <c r="G109" t="s">
        <v>2222</v>
      </c>
      <c r="H109" t="s">
        <v>3266</v>
      </c>
      <c r="I109" t="s">
        <v>3265</v>
      </c>
      <c r="J109" t="s">
        <v>2010</v>
      </c>
      <c r="P109" t="s">
        <v>3264</v>
      </c>
      <c r="S109" t="s">
        <v>1935</v>
      </c>
      <c r="U109">
        <v>3.1</v>
      </c>
      <c r="V109">
        <v>2016</v>
      </c>
      <c r="X109" t="s">
        <v>1934</v>
      </c>
    </row>
    <row r="110" spans="1:24">
      <c r="A110">
        <f t="shared" si="1"/>
        <v>109</v>
      </c>
      <c r="B110">
        <v>155997</v>
      </c>
      <c r="C110" t="s">
        <v>1944</v>
      </c>
      <c r="D110" t="s">
        <v>3597</v>
      </c>
      <c r="E110" t="s">
        <v>3596</v>
      </c>
      <c r="F110" t="s">
        <v>3844</v>
      </c>
      <c r="G110" t="s">
        <v>3985</v>
      </c>
      <c r="H110" t="s">
        <v>5089</v>
      </c>
      <c r="I110" t="s">
        <v>5095</v>
      </c>
      <c r="J110" t="s">
        <v>5094</v>
      </c>
      <c r="S110" t="s">
        <v>1935</v>
      </c>
      <c r="U110">
        <v>3.1</v>
      </c>
      <c r="V110">
        <v>2010</v>
      </c>
      <c r="W110" t="s">
        <v>2311</v>
      </c>
      <c r="X110" t="s">
        <v>1934</v>
      </c>
    </row>
    <row r="111" spans="1:24">
      <c r="A111">
        <f t="shared" si="1"/>
        <v>110</v>
      </c>
      <c r="B111">
        <v>184739</v>
      </c>
      <c r="C111" t="s">
        <v>1944</v>
      </c>
      <c r="D111" t="s">
        <v>3597</v>
      </c>
      <c r="E111" t="s">
        <v>3596</v>
      </c>
      <c r="F111" t="s">
        <v>3844</v>
      </c>
      <c r="G111" t="s">
        <v>3985</v>
      </c>
      <c r="H111" t="s">
        <v>5089</v>
      </c>
      <c r="I111" t="s">
        <v>5093</v>
      </c>
      <c r="J111" t="s">
        <v>4114</v>
      </c>
      <c r="S111" t="s">
        <v>1935</v>
      </c>
      <c r="U111">
        <v>3.1</v>
      </c>
      <c r="V111">
        <v>2010</v>
      </c>
      <c r="X111" t="s">
        <v>1934</v>
      </c>
    </row>
    <row r="112" spans="1:24">
      <c r="A112">
        <f t="shared" si="1"/>
        <v>111</v>
      </c>
      <c r="B112">
        <v>184511</v>
      </c>
      <c r="C112" t="s">
        <v>1944</v>
      </c>
      <c r="D112" t="s">
        <v>3597</v>
      </c>
      <c r="E112" t="s">
        <v>3596</v>
      </c>
      <c r="F112" t="s">
        <v>3844</v>
      </c>
      <c r="G112" t="s">
        <v>3985</v>
      </c>
      <c r="H112" t="s">
        <v>5089</v>
      </c>
      <c r="I112" t="s">
        <v>5092</v>
      </c>
      <c r="J112" t="s">
        <v>5091</v>
      </c>
      <c r="S112" t="s">
        <v>1935</v>
      </c>
      <c r="U112">
        <v>3.1</v>
      </c>
      <c r="V112">
        <v>2010</v>
      </c>
      <c r="X112" t="s">
        <v>1934</v>
      </c>
    </row>
    <row r="113" spans="1:24">
      <c r="A113">
        <f t="shared" si="1"/>
        <v>112</v>
      </c>
      <c r="B113">
        <v>184705</v>
      </c>
      <c r="C113" t="s">
        <v>1944</v>
      </c>
      <c r="D113" t="s">
        <v>3597</v>
      </c>
      <c r="E113" t="s">
        <v>3596</v>
      </c>
      <c r="F113" t="s">
        <v>3844</v>
      </c>
      <c r="G113" t="s">
        <v>3985</v>
      </c>
      <c r="H113" t="s">
        <v>5089</v>
      </c>
      <c r="I113" t="s">
        <v>5090</v>
      </c>
      <c r="J113" t="s">
        <v>4114</v>
      </c>
      <c r="S113" t="s">
        <v>1935</v>
      </c>
      <c r="U113">
        <v>3.1</v>
      </c>
      <c r="V113">
        <v>2010</v>
      </c>
      <c r="X113" t="s">
        <v>1934</v>
      </c>
    </row>
    <row r="114" spans="1:24">
      <c r="A114">
        <f t="shared" si="1"/>
        <v>113</v>
      </c>
      <c r="B114">
        <v>184553</v>
      </c>
      <c r="C114" t="s">
        <v>1944</v>
      </c>
      <c r="D114" t="s">
        <v>3597</v>
      </c>
      <c r="E114" t="s">
        <v>3596</v>
      </c>
      <c r="F114" t="s">
        <v>3844</v>
      </c>
      <c r="G114" t="s">
        <v>3985</v>
      </c>
      <c r="H114" t="s">
        <v>5089</v>
      </c>
      <c r="I114" t="s">
        <v>5088</v>
      </c>
      <c r="J114" t="s">
        <v>4114</v>
      </c>
      <c r="S114" t="s">
        <v>1935</v>
      </c>
      <c r="U114">
        <v>3.1</v>
      </c>
      <c r="V114">
        <v>2010</v>
      </c>
      <c r="X114" t="s">
        <v>1934</v>
      </c>
    </row>
    <row r="115" spans="1:24">
      <c r="A115">
        <f t="shared" si="1"/>
        <v>114</v>
      </c>
      <c r="B115">
        <v>32226</v>
      </c>
      <c r="C115" t="s">
        <v>3560</v>
      </c>
      <c r="D115" t="s">
        <v>3559</v>
      </c>
      <c r="E115" t="s">
        <v>3558</v>
      </c>
      <c r="F115" t="s">
        <v>3557</v>
      </c>
      <c r="G115" t="s">
        <v>3556</v>
      </c>
      <c r="H115" t="s">
        <v>5087</v>
      </c>
      <c r="I115" t="s">
        <v>5086</v>
      </c>
      <c r="J115" t="s">
        <v>5085</v>
      </c>
      <c r="S115" t="s">
        <v>1935</v>
      </c>
      <c r="U115">
        <v>2.2999999999999998</v>
      </c>
      <c r="V115">
        <v>1998</v>
      </c>
      <c r="X115" t="s">
        <v>1934</v>
      </c>
    </row>
    <row r="116" spans="1:24">
      <c r="A116">
        <f t="shared" si="1"/>
        <v>115</v>
      </c>
      <c r="B116">
        <v>22728873</v>
      </c>
      <c r="C116" t="s">
        <v>1944</v>
      </c>
      <c r="D116" t="s">
        <v>1943</v>
      </c>
      <c r="E116" t="s">
        <v>1942</v>
      </c>
      <c r="F116" t="s">
        <v>1962</v>
      </c>
      <c r="G116" t="s">
        <v>1961</v>
      </c>
      <c r="H116" t="s">
        <v>3263</v>
      </c>
      <c r="I116" t="s">
        <v>3262</v>
      </c>
      <c r="J116" t="s">
        <v>3261</v>
      </c>
      <c r="O116" t="s">
        <v>3260</v>
      </c>
      <c r="P116" t="s">
        <v>3259</v>
      </c>
      <c r="S116" t="s">
        <v>1935</v>
      </c>
      <c r="U116">
        <v>3.1</v>
      </c>
      <c r="V116">
        <v>2016</v>
      </c>
      <c r="X116" t="s">
        <v>1934</v>
      </c>
    </row>
    <row r="117" spans="1:24">
      <c r="A117">
        <f t="shared" si="1"/>
        <v>116</v>
      </c>
      <c r="B117">
        <v>97104847</v>
      </c>
      <c r="C117" t="s">
        <v>1944</v>
      </c>
      <c r="D117" t="s">
        <v>3568</v>
      </c>
      <c r="E117" t="s">
        <v>3646</v>
      </c>
      <c r="F117" t="s">
        <v>3870</v>
      </c>
      <c r="G117" t="s">
        <v>4480</v>
      </c>
      <c r="H117" t="s">
        <v>5081</v>
      </c>
      <c r="I117" t="s">
        <v>5084</v>
      </c>
      <c r="J117" t="s">
        <v>5083</v>
      </c>
      <c r="O117" t="s">
        <v>5082</v>
      </c>
      <c r="P117" t="s">
        <v>5078</v>
      </c>
      <c r="S117" t="s">
        <v>1935</v>
      </c>
      <c r="U117">
        <v>3.1</v>
      </c>
      <c r="V117">
        <v>2018</v>
      </c>
      <c r="X117" t="s">
        <v>1934</v>
      </c>
    </row>
    <row r="118" spans="1:24">
      <c r="A118">
        <f t="shared" si="1"/>
        <v>117</v>
      </c>
      <c r="B118">
        <v>97111002</v>
      </c>
      <c r="C118" t="s">
        <v>1944</v>
      </c>
      <c r="D118" t="s">
        <v>3568</v>
      </c>
      <c r="E118" t="s">
        <v>3646</v>
      </c>
      <c r="F118" t="s">
        <v>3870</v>
      </c>
      <c r="G118" t="s">
        <v>4480</v>
      </c>
      <c r="H118" t="s">
        <v>5081</v>
      </c>
      <c r="I118" t="s">
        <v>5080</v>
      </c>
      <c r="J118" t="s">
        <v>5079</v>
      </c>
      <c r="P118" t="s">
        <v>5078</v>
      </c>
      <c r="S118" t="s">
        <v>1935</v>
      </c>
      <c r="U118">
        <v>3.1</v>
      </c>
      <c r="V118">
        <v>2018</v>
      </c>
      <c r="X118" t="s">
        <v>1934</v>
      </c>
    </row>
    <row r="119" spans="1:24">
      <c r="A119">
        <f t="shared" si="1"/>
        <v>118</v>
      </c>
      <c r="B119">
        <v>3523</v>
      </c>
      <c r="C119" t="s">
        <v>1944</v>
      </c>
      <c r="D119" t="s">
        <v>3597</v>
      </c>
      <c r="E119" t="s">
        <v>3596</v>
      </c>
      <c r="F119" t="s">
        <v>3595</v>
      </c>
      <c r="G119" t="s">
        <v>4306</v>
      </c>
      <c r="H119" t="s">
        <v>5077</v>
      </c>
      <c r="I119" t="s">
        <v>5076</v>
      </c>
      <c r="J119" t="s">
        <v>5075</v>
      </c>
      <c r="S119" t="s">
        <v>1935</v>
      </c>
      <c r="U119">
        <v>2.2999999999999998</v>
      </c>
      <c r="V119">
        <v>1996</v>
      </c>
      <c r="X119" t="s">
        <v>1934</v>
      </c>
    </row>
    <row r="120" spans="1:24">
      <c r="A120">
        <f t="shared" si="1"/>
        <v>119</v>
      </c>
      <c r="B120">
        <v>22734732</v>
      </c>
      <c r="C120" t="s">
        <v>1944</v>
      </c>
      <c r="D120" t="s">
        <v>1943</v>
      </c>
      <c r="E120" t="s">
        <v>1942</v>
      </c>
      <c r="F120" t="s">
        <v>2181</v>
      </c>
      <c r="G120" t="s">
        <v>2180</v>
      </c>
      <c r="H120" t="s">
        <v>3258</v>
      </c>
      <c r="I120" t="s">
        <v>3257</v>
      </c>
      <c r="J120" t="s">
        <v>3256</v>
      </c>
      <c r="P120" t="s">
        <v>3255</v>
      </c>
      <c r="S120" t="s">
        <v>1935</v>
      </c>
      <c r="U120">
        <v>3.1</v>
      </c>
      <c r="V120">
        <v>2016</v>
      </c>
      <c r="X120" t="s">
        <v>1934</v>
      </c>
    </row>
    <row r="121" spans="1:24">
      <c r="A121">
        <f t="shared" si="1"/>
        <v>120</v>
      </c>
      <c r="B121">
        <v>3626</v>
      </c>
      <c r="C121" t="s">
        <v>1944</v>
      </c>
      <c r="D121" t="s">
        <v>1943</v>
      </c>
      <c r="E121" t="s">
        <v>1986</v>
      </c>
      <c r="F121" t="s">
        <v>2347</v>
      </c>
      <c r="G121" t="s">
        <v>2346</v>
      </c>
      <c r="H121" t="s">
        <v>3254</v>
      </c>
      <c r="I121" t="s">
        <v>3253</v>
      </c>
      <c r="J121" t="s">
        <v>3252</v>
      </c>
      <c r="P121" t="s">
        <v>3251</v>
      </c>
      <c r="Q121" t="s">
        <v>3250</v>
      </c>
      <c r="R121" t="s">
        <v>3249</v>
      </c>
      <c r="S121" t="s">
        <v>1935</v>
      </c>
      <c r="U121">
        <v>3.1</v>
      </c>
      <c r="V121">
        <v>2016</v>
      </c>
      <c r="X121" t="s">
        <v>1934</v>
      </c>
    </row>
    <row r="122" spans="1:24">
      <c r="A122">
        <f t="shared" si="1"/>
        <v>121</v>
      </c>
      <c r="B122">
        <v>153825</v>
      </c>
      <c r="C122" t="s">
        <v>1944</v>
      </c>
      <c r="D122" t="s">
        <v>3568</v>
      </c>
      <c r="E122" t="s">
        <v>3567</v>
      </c>
      <c r="F122" t="s">
        <v>3928</v>
      </c>
      <c r="G122" t="s">
        <v>4134</v>
      </c>
      <c r="H122" t="s">
        <v>5073</v>
      </c>
      <c r="I122" t="s">
        <v>3526</v>
      </c>
      <c r="J122" t="s">
        <v>5074</v>
      </c>
      <c r="S122" t="s">
        <v>1935</v>
      </c>
      <c r="U122">
        <v>3.1</v>
      </c>
      <c r="V122">
        <v>2010</v>
      </c>
      <c r="W122" t="s">
        <v>2311</v>
      </c>
      <c r="X122" t="s">
        <v>1934</v>
      </c>
    </row>
    <row r="123" spans="1:24">
      <c r="A123">
        <f t="shared" si="1"/>
        <v>122</v>
      </c>
      <c r="B123">
        <v>153621</v>
      </c>
      <c r="C123" t="s">
        <v>1944</v>
      </c>
      <c r="D123" t="s">
        <v>3568</v>
      </c>
      <c r="E123" t="s">
        <v>3567</v>
      </c>
      <c r="F123" t="s">
        <v>3928</v>
      </c>
      <c r="G123" t="s">
        <v>4134</v>
      </c>
      <c r="H123" t="s">
        <v>5073</v>
      </c>
      <c r="I123" t="s">
        <v>5072</v>
      </c>
      <c r="J123" t="s">
        <v>5071</v>
      </c>
      <c r="S123" t="s">
        <v>1935</v>
      </c>
      <c r="U123">
        <v>3.1</v>
      </c>
      <c r="V123">
        <v>2010</v>
      </c>
      <c r="W123" t="s">
        <v>2311</v>
      </c>
      <c r="X123" t="s">
        <v>1934</v>
      </c>
    </row>
    <row r="124" spans="1:24">
      <c r="A124">
        <f t="shared" si="1"/>
        <v>123</v>
      </c>
      <c r="B124">
        <v>3714</v>
      </c>
      <c r="C124" t="s">
        <v>1944</v>
      </c>
      <c r="D124" t="s">
        <v>3597</v>
      </c>
      <c r="E124" t="s">
        <v>3596</v>
      </c>
      <c r="F124" t="s">
        <v>3595</v>
      </c>
      <c r="G124" t="s">
        <v>4768</v>
      </c>
      <c r="H124" t="s">
        <v>5070</v>
      </c>
      <c r="I124" t="s">
        <v>5069</v>
      </c>
      <c r="J124" t="s">
        <v>4090</v>
      </c>
      <c r="S124" t="s">
        <v>1935</v>
      </c>
      <c r="U124">
        <v>2.2999999999999998</v>
      </c>
      <c r="V124">
        <v>1996</v>
      </c>
      <c r="X124" t="s">
        <v>1934</v>
      </c>
    </row>
    <row r="125" spans="1:24">
      <c r="A125">
        <f t="shared" si="1"/>
        <v>124</v>
      </c>
      <c r="B125">
        <v>35330</v>
      </c>
      <c r="C125" t="s">
        <v>3560</v>
      </c>
      <c r="D125" t="s">
        <v>3559</v>
      </c>
      <c r="E125" t="s">
        <v>3558</v>
      </c>
      <c r="F125" t="s">
        <v>3573</v>
      </c>
      <c r="G125" t="s">
        <v>3775</v>
      </c>
      <c r="H125" t="s">
        <v>5068</v>
      </c>
      <c r="I125" t="s">
        <v>5067</v>
      </c>
      <c r="J125" t="s">
        <v>5066</v>
      </c>
      <c r="S125" t="s">
        <v>1935</v>
      </c>
      <c r="U125">
        <v>2.2999999999999998</v>
      </c>
      <c r="V125">
        <v>1998</v>
      </c>
      <c r="X125" t="s">
        <v>1934</v>
      </c>
    </row>
    <row r="126" spans="1:24">
      <c r="A126">
        <f t="shared" si="1"/>
        <v>125</v>
      </c>
      <c r="B126">
        <v>3719</v>
      </c>
      <c r="C126" t="s">
        <v>1944</v>
      </c>
      <c r="D126" t="s">
        <v>3568</v>
      </c>
      <c r="E126" t="s">
        <v>3646</v>
      </c>
      <c r="F126" t="s">
        <v>3943</v>
      </c>
      <c r="G126" t="s">
        <v>5065</v>
      </c>
      <c r="H126" t="s">
        <v>5064</v>
      </c>
      <c r="I126" t="s">
        <v>3613</v>
      </c>
      <c r="S126" t="s">
        <v>1935</v>
      </c>
      <c r="U126">
        <v>2.2999999999999998</v>
      </c>
      <c r="V126">
        <v>1996</v>
      </c>
      <c r="X126" t="s">
        <v>1934</v>
      </c>
    </row>
    <row r="127" spans="1:24">
      <c r="A127">
        <f t="shared" si="1"/>
        <v>126</v>
      </c>
      <c r="B127">
        <v>22680418</v>
      </c>
      <c r="C127" t="s">
        <v>1944</v>
      </c>
      <c r="D127" t="s">
        <v>1943</v>
      </c>
      <c r="E127" t="s">
        <v>1942</v>
      </c>
      <c r="F127" t="s">
        <v>2688</v>
      </c>
      <c r="G127" t="s">
        <v>2687</v>
      </c>
      <c r="H127" t="s">
        <v>3248</v>
      </c>
      <c r="I127" t="s">
        <v>3247</v>
      </c>
      <c r="J127" t="s">
        <v>1958</v>
      </c>
      <c r="P127" t="s">
        <v>3246</v>
      </c>
      <c r="Q127" t="s">
        <v>3245</v>
      </c>
      <c r="S127" t="s">
        <v>1935</v>
      </c>
      <c r="U127">
        <v>3.1</v>
      </c>
      <c r="V127">
        <v>2016</v>
      </c>
      <c r="X127" t="s">
        <v>1934</v>
      </c>
    </row>
    <row r="128" spans="1:24">
      <c r="A128">
        <f t="shared" si="1"/>
        <v>127</v>
      </c>
      <c r="B128">
        <v>22728892</v>
      </c>
      <c r="C128" t="s">
        <v>1944</v>
      </c>
      <c r="D128" t="s">
        <v>1943</v>
      </c>
      <c r="E128" t="s">
        <v>1942</v>
      </c>
      <c r="F128" t="s">
        <v>2935</v>
      </c>
      <c r="G128" t="s">
        <v>2934</v>
      </c>
      <c r="H128" t="s">
        <v>3244</v>
      </c>
      <c r="I128" t="s">
        <v>3243</v>
      </c>
      <c r="J128" t="s">
        <v>3242</v>
      </c>
      <c r="O128" t="s">
        <v>3241</v>
      </c>
      <c r="P128" t="s">
        <v>3240</v>
      </c>
      <c r="R128" t="s">
        <v>3239</v>
      </c>
      <c r="S128" t="s">
        <v>1935</v>
      </c>
      <c r="U128">
        <v>3.1</v>
      </c>
      <c r="V128">
        <v>2016</v>
      </c>
      <c r="X128" t="s">
        <v>1934</v>
      </c>
    </row>
    <row r="129" spans="1:24">
      <c r="A129">
        <f t="shared" si="1"/>
        <v>128</v>
      </c>
      <c r="B129">
        <v>3875</v>
      </c>
      <c r="C129" t="s">
        <v>1944</v>
      </c>
      <c r="D129" t="s">
        <v>3597</v>
      </c>
      <c r="E129" t="s">
        <v>3596</v>
      </c>
      <c r="F129" t="s">
        <v>3595</v>
      </c>
      <c r="G129" t="s">
        <v>5047</v>
      </c>
      <c r="H129" t="s">
        <v>5046</v>
      </c>
      <c r="I129" t="s">
        <v>5063</v>
      </c>
      <c r="J129" t="s">
        <v>4221</v>
      </c>
      <c r="S129" t="s">
        <v>1935</v>
      </c>
      <c r="U129">
        <v>2.2999999999999998</v>
      </c>
      <c r="V129">
        <v>1996</v>
      </c>
      <c r="X129" t="s">
        <v>1934</v>
      </c>
    </row>
    <row r="130" spans="1:24">
      <c r="A130">
        <f t="shared" si="1"/>
        <v>129</v>
      </c>
      <c r="B130">
        <v>3876</v>
      </c>
      <c r="C130" t="s">
        <v>1944</v>
      </c>
      <c r="D130" t="s">
        <v>3597</v>
      </c>
      <c r="E130" t="s">
        <v>3596</v>
      </c>
      <c r="F130" t="s">
        <v>3595</v>
      </c>
      <c r="G130" t="s">
        <v>5047</v>
      </c>
      <c r="H130" t="s">
        <v>5046</v>
      </c>
      <c r="I130" t="s">
        <v>5062</v>
      </c>
      <c r="J130" t="s">
        <v>4221</v>
      </c>
      <c r="S130" t="s">
        <v>1935</v>
      </c>
      <c r="U130">
        <v>2.2999999999999998</v>
      </c>
      <c r="V130">
        <v>1996</v>
      </c>
      <c r="X130" t="s">
        <v>1934</v>
      </c>
    </row>
    <row r="131" spans="1:24">
      <c r="A131">
        <f t="shared" si="1"/>
        <v>130</v>
      </c>
      <c r="B131">
        <v>3877</v>
      </c>
      <c r="C131" t="s">
        <v>1944</v>
      </c>
      <c r="D131" t="s">
        <v>3597</v>
      </c>
      <c r="E131" t="s">
        <v>3596</v>
      </c>
      <c r="F131" t="s">
        <v>3595</v>
      </c>
      <c r="G131" t="s">
        <v>5047</v>
      </c>
      <c r="H131" t="s">
        <v>5046</v>
      </c>
      <c r="I131" t="s">
        <v>5061</v>
      </c>
      <c r="J131" t="s">
        <v>4221</v>
      </c>
      <c r="S131" t="s">
        <v>1935</v>
      </c>
      <c r="U131">
        <v>2.2999999999999998</v>
      </c>
      <c r="V131">
        <v>1996</v>
      </c>
      <c r="X131" t="s">
        <v>1934</v>
      </c>
    </row>
    <row r="132" spans="1:24">
      <c r="A132">
        <f t="shared" ref="A132:A195" si="2">A131+1</f>
        <v>131</v>
      </c>
      <c r="B132">
        <v>3878</v>
      </c>
      <c r="C132" t="s">
        <v>1944</v>
      </c>
      <c r="D132" t="s">
        <v>3597</v>
      </c>
      <c r="E132" t="s">
        <v>3596</v>
      </c>
      <c r="F132" t="s">
        <v>3595</v>
      </c>
      <c r="G132" t="s">
        <v>5047</v>
      </c>
      <c r="H132" t="s">
        <v>5046</v>
      </c>
      <c r="I132" t="s">
        <v>5060</v>
      </c>
      <c r="J132" t="s">
        <v>4221</v>
      </c>
      <c r="S132" t="s">
        <v>1935</v>
      </c>
      <c r="U132">
        <v>2.2999999999999998</v>
      </c>
      <c r="V132">
        <v>1996</v>
      </c>
      <c r="X132" t="s">
        <v>1934</v>
      </c>
    </row>
    <row r="133" spans="1:24">
      <c r="A133">
        <f t="shared" si="2"/>
        <v>132</v>
      </c>
      <c r="B133">
        <v>3879</v>
      </c>
      <c r="C133" t="s">
        <v>1944</v>
      </c>
      <c r="D133" t="s">
        <v>3597</v>
      </c>
      <c r="E133" t="s">
        <v>3596</v>
      </c>
      <c r="F133" t="s">
        <v>3595</v>
      </c>
      <c r="G133" t="s">
        <v>5047</v>
      </c>
      <c r="H133" t="s">
        <v>5046</v>
      </c>
      <c r="I133" t="s">
        <v>5059</v>
      </c>
      <c r="J133" t="s">
        <v>4221</v>
      </c>
      <c r="S133" t="s">
        <v>1935</v>
      </c>
      <c r="U133">
        <v>2.2999999999999998</v>
      </c>
      <c r="V133">
        <v>1996</v>
      </c>
      <c r="X133" t="s">
        <v>1934</v>
      </c>
    </row>
    <row r="134" spans="1:24">
      <c r="A134">
        <f t="shared" si="2"/>
        <v>133</v>
      </c>
      <c r="B134">
        <v>3880</v>
      </c>
      <c r="C134" t="s">
        <v>1944</v>
      </c>
      <c r="D134" t="s">
        <v>3597</v>
      </c>
      <c r="E134" t="s">
        <v>3596</v>
      </c>
      <c r="F134" t="s">
        <v>3595</v>
      </c>
      <c r="G134" t="s">
        <v>5047</v>
      </c>
      <c r="H134" t="s">
        <v>5046</v>
      </c>
      <c r="I134" t="s">
        <v>5058</v>
      </c>
      <c r="J134" t="s">
        <v>4221</v>
      </c>
      <c r="S134" t="s">
        <v>1935</v>
      </c>
      <c r="U134">
        <v>2.2999999999999998</v>
      </c>
      <c r="V134">
        <v>1996</v>
      </c>
      <c r="X134" t="s">
        <v>1934</v>
      </c>
    </row>
    <row r="135" spans="1:24">
      <c r="A135">
        <f t="shared" si="2"/>
        <v>134</v>
      </c>
      <c r="B135">
        <v>3881</v>
      </c>
      <c r="C135" t="s">
        <v>1944</v>
      </c>
      <c r="D135" t="s">
        <v>3597</v>
      </c>
      <c r="E135" t="s">
        <v>3596</v>
      </c>
      <c r="F135" t="s">
        <v>3595</v>
      </c>
      <c r="G135" t="s">
        <v>5047</v>
      </c>
      <c r="H135" t="s">
        <v>5046</v>
      </c>
      <c r="I135" t="s">
        <v>5057</v>
      </c>
      <c r="J135" t="s">
        <v>4221</v>
      </c>
      <c r="S135" t="s">
        <v>1935</v>
      </c>
      <c r="U135">
        <v>2.2999999999999998</v>
      </c>
      <c r="V135">
        <v>1996</v>
      </c>
      <c r="X135" t="s">
        <v>1934</v>
      </c>
    </row>
    <row r="136" spans="1:24">
      <c r="A136">
        <f t="shared" si="2"/>
        <v>135</v>
      </c>
      <c r="B136">
        <v>3882</v>
      </c>
      <c r="C136" t="s">
        <v>1944</v>
      </c>
      <c r="D136" t="s">
        <v>3597</v>
      </c>
      <c r="E136" t="s">
        <v>3596</v>
      </c>
      <c r="F136" t="s">
        <v>3595</v>
      </c>
      <c r="G136" t="s">
        <v>5047</v>
      </c>
      <c r="H136" t="s">
        <v>5046</v>
      </c>
      <c r="I136" t="s">
        <v>5056</v>
      </c>
      <c r="J136" t="s">
        <v>4221</v>
      </c>
      <c r="S136" t="s">
        <v>1935</v>
      </c>
      <c r="U136">
        <v>2.2999999999999998</v>
      </c>
      <c r="V136">
        <v>1996</v>
      </c>
      <c r="X136" t="s">
        <v>1934</v>
      </c>
    </row>
    <row r="137" spans="1:24">
      <c r="A137">
        <f t="shared" si="2"/>
        <v>136</v>
      </c>
      <c r="B137">
        <v>3883</v>
      </c>
      <c r="C137" t="s">
        <v>1944</v>
      </c>
      <c r="D137" t="s">
        <v>3597</v>
      </c>
      <c r="E137" t="s">
        <v>3596</v>
      </c>
      <c r="F137" t="s">
        <v>3595</v>
      </c>
      <c r="G137" t="s">
        <v>5047</v>
      </c>
      <c r="H137" t="s">
        <v>5046</v>
      </c>
      <c r="I137" t="s">
        <v>5055</v>
      </c>
      <c r="J137" t="s">
        <v>4221</v>
      </c>
      <c r="S137" t="s">
        <v>1935</v>
      </c>
      <c r="U137">
        <v>2.2999999999999998</v>
      </c>
      <c r="V137">
        <v>1996</v>
      </c>
      <c r="X137" t="s">
        <v>1934</v>
      </c>
    </row>
    <row r="138" spans="1:24">
      <c r="A138">
        <f t="shared" si="2"/>
        <v>137</v>
      </c>
      <c r="B138">
        <v>3884</v>
      </c>
      <c r="C138" t="s">
        <v>1944</v>
      </c>
      <c r="D138" t="s">
        <v>3597</v>
      </c>
      <c r="E138" t="s">
        <v>3596</v>
      </c>
      <c r="F138" t="s">
        <v>3595</v>
      </c>
      <c r="G138" t="s">
        <v>5047</v>
      </c>
      <c r="H138" t="s">
        <v>5046</v>
      </c>
      <c r="I138" t="s">
        <v>5054</v>
      </c>
      <c r="J138" t="s">
        <v>4221</v>
      </c>
      <c r="S138" t="s">
        <v>1935</v>
      </c>
      <c r="U138">
        <v>2.2999999999999998</v>
      </c>
      <c r="V138">
        <v>1996</v>
      </c>
      <c r="X138" t="s">
        <v>1934</v>
      </c>
    </row>
    <row r="139" spans="1:24">
      <c r="A139">
        <f t="shared" si="2"/>
        <v>138</v>
      </c>
      <c r="B139">
        <v>3885</v>
      </c>
      <c r="C139" t="s">
        <v>1944</v>
      </c>
      <c r="D139" t="s">
        <v>3597</v>
      </c>
      <c r="E139" t="s">
        <v>3596</v>
      </c>
      <c r="F139" t="s">
        <v>3595</v>
      </c>
      <c r="G139" t="s">
        <v>5047</v>
      </c>
      <c r="H139" t="s">
        <v>5046</v>
      </c>
      <c r="I139" t="s">
        <v>4566</v>
      </c>
      <c r="J139" t="s">
        <v>4221</v>
      </c>
      <c r="S139" t="s">
        <v>1935</v>
      </c>
      <c r="U139">
        <v>2.2999999999999998</v>
      </c>
      <c r="V139">
        <v>1996</v>
      </c>
      <c r="X139" t="s">
        <v>1934</v>
      </c>
    </row>
    <row r="140" spans="1:24">
      <c r="A140">
        <f t="shared" si="2"/>
        <v>139</v>
      </c>
      <c r="B140">
        <v>3886</v>
      </c>
      <c r="C140" t="s">
        <v>1944</v>
      </c>
      <c r="D140" t="s">
        <v>3597</v>
      </c>
      <c r="E140" t="s">
        <v>3596</v>
      </c>
      <c r="F140" t="s">
        <v>3595</v>
      </c>
      <c r="G140" t="s">
        <v>5047</v>
      </c>
      <c r="H140" t="s">
        <v>5046</v>
      </c>
      <c r="I140" t="s">
        <v>5053</v>
      </c>
      <c r="J140" t="s">
        <v>4221</v>
      </c>
      <c r="S140" t="s">
        <v>1935</v>
      </c>
      <c r="U140">
        <v>2.2999999999999998</v>
      </c>
      <c r="V140">
        <v>1996</v>
      </c>
      <c r="X140" t="s">
        <v>1934</v>
      </c>
    </row>
    <row r="141" spans="1:24">
      <c r="A141">
        <f t="shared" si="2"/>
        <v>140</v>
      </c>
      <c r="B141">
        <v>3887</v>
      </c>
      <c r="C141" t="s">
        <v>1944</v>
      </c>
      <c r="D141" t="s">
        <v>3597</v>
      </c>
      <c r="E141" t="s">
        <v>3596</v>
      </c>
      <c r="F141" t="s">
        <v>3595</v>
      </c>
      <c r="G141" t="s">
        <v>5047</v>
      </c>
      <c r="H141" t="s">
        <v>5046</v>
      </c>
      <c r="I141" t="s">
        <v>3613</v>
      </c>
      <c r="J141" t="s">
        <v>4221</v>
      </c>
      <c r="S141" t="s">
        <v>1935</v>
      </c>
      <c r="U141">
        <v>2.2999999999999998</v>
      </c>
      <c r="V141">
        <v>1996</v>
      </c>
      <c r="X141" t="s">
        <v>1934</v>
      </c>
    </row>
    <row r="142" spans="1:24">
      <c r="A142">
        <f t="shared" si="2"/>
        <v>141</v>
      </c>
      <c r="B142">
        <v>3888</v>
      </c>
      <c r="C142" t="s">
        <v>1944</v>
      </c>
      <c r="D142" t="s">
        <v>3597</v>
      </c>
      <c r="E142" t="s">
        <v>3596</v>
      </c>
      <c r="F142" t="s">
        <v>3595</v>
      </c>
      <c r="G142" t="s">
        <v>5047</v>
      </c>
      <c r="H142" t="s">
        <v>5046</v>
      </c>
      <c r="I142" t="s">
        <v>5052</v>
      </c>
      <c r="J142" t="s">
        <v>4221</v>
      </c>
      <c r="S142" t="s">
        <v>1935</v>
      </c>
      <c r="U142">
        <v>2.2999999999999998</v>
      </c>
      <c r="V142">
        <v>1996</v>
      </c>
      <c r="X142" t="s">
        <v>1934</v>
      </c>
    </row>
    <row r="143" spans="1:24">
      <c r="A143">
        <f t="shared" si="2"/>
        <v>142</v>
      </c>
      <c r="B143">
        <v>3889</v>
      </c>
      <c r="C143" t="s">
        <v>1944</v>
      </c>
      <c r="D143" t="s">
        <v>3597</v>
      </c>
      <c r="E143" t="s">
        <v>3596</v>
      </c>
      <c r="F143" t="s">
        <v>3595</v>
      </c>
      <c r="G143" t="s">
        <v>5047</v>
      </c>
      <c r="H143" t="s">
        <v>5046</v>
      </c>
      <c r="I143" t="s">
        <v>4497</v>
      </c>
      <c r="J143" t="s">
        <v>4221</v>
      </c>
      <c r="S143" t="s">
        <v>1935</v>
      </c>
      <c r="U143">
        <v>2.2999999999999998</v>
      </c>
      <c r="V143">
        <v>1996</v>
      </c>
      <c r="X143" t="s">
        <v>1934</v>
      </c>
    </row>
    <row r="144" spans="1:24">
      <c r="A144">
        <f t="shared" si="2"/>
        <v>143</v>
      </c>
      <c r="B144">
        <v>3890</v>
      </c>
      <c r="C144" t="s">
        <v>1944</v>
      </c>
      <c r="D144" t="s">
        <v>3597</v>
      </c>
      <c r="E144" t="s">
        <v>3596</v>
      </c>
      <c r="F144" t="s">
        <v>3595</v>
      </c>
      <c r="G144" t="s">
        <v>5047</v>
      </c>
      <c r="H144" t="s">
        <v>5046</v>
      </c>
      <c r="I144" t="s">
        <v>5051</v>
      </c>
      <c r="J144" t="s">
        <v>4221</v>
      </c>
      <c r="S144" t="s">
        <v>1935</v>
      </c>
      <c r="U144">
        <v>2.2999999999999998</v>
      </c>
      <c r="V144">
        <v>1996</v>
      </c>
      <c r="X144" t="s">
        <v>1934</v>
      </c>
    </row>
    <row r="145" spans="1:24">
      <c r="A145">
        <f t="shared" si="2"/>
        <v>144</v>
      </c>
      <c r="B145">
        <v>3891</v>
      </c>
      <c r="C145" t="s">
        <v>1944</v>
      </c>
      <c r="D145" t="s">
        <v>3597</v>
      </c>
      <c r="E145" t="s">
        <v>3596</v>
      </c>
      <c r="F145" t="s">
        <v>3595</v>
      </c>
      <c r="G145" t="s">
        <v>5047</v>
      </c>
      <c r="H145" t="s">
        <v>5046</v>
      </c>
      <c r="I145" t="s">
        <v>5050</v>
      </c>
      <c r="J145" t="s">
        <v>4221</v>
      </c>
      <c r="S145" t="s">
        <v>1935</v>
      </c>
      <c r="U145">
        <v>2.2999999999999998</v>
      </c>
      <c r="V145">
        <v>1996</v>
      </c>
      <c r="X145" t="s">
        <v>1934</v>
      </c>
    </row>
    <row r="146" spans="1:24">
      <c r="A146">
        <f t="shared" si="2"/>
        <v>145</v>
      </c>
      <c r="B146">
        <v>3892</v>
      </c>
      <c r="C146" t="s">
        <v>1944</v>
      </c>
      <c r="D146" t="s">
        <v>3597</v>
      </c>
      <c r="E146" t="s">
        <v>3596</v>
      </c>
      <c r="F146" t="s">
        <v>3595</v>
      </c>
      <c r="G146" t="s">
        <v>5047</v>
      </c>
      <c r="H146" t="s">
        <v>5046</v>
      </c>
      <c r="I146" t="s">
        <v>3961</v>
      </c>
      <c r="J146" t="s">
        <v>4221</v>
      </c>
      <c r="S146" t="s">
        <v>1935</v>
      </c>
      <c r="U146">
        <v>2.2999999999999998</v>
      </c>
      <c r="V146">
        <v>1996</v>
      </c>
      <c r="X146" t="s">
        <v>1934</v>
      </c>
    </row>
    <row r="147" spans="1:24">
      <c r="A147">
        <f t="shared" si="2"/>
        <v>146</v>
      </c>
      <c r="B147">
        <v>3893</v>
      </c>
      <c r="C147" t="s">
        <v>1944</v>
      </c>
      <c r="D147" t="s">
        <v>3597</v>
      </c>
      <c r="E147" t="s">
        <v>3596</v>
      </c>
      <c r="F147" t="s">
        <v>3595</v>
      </c>
      <c r="G147" t="s">
        <v>5047</v>
      </c>
      <c r="H147" t="s">
        <v>5046</v>
      </c>
      <c r="I147" t="s">
        <v>5049</v>
      </c>
      <c r="J147" t="s">
        <v>4221</v>
      </c>
      <c r="S147" t="s">
        <v>1935</v>
      </c>
      <c r="U147">
        <v>2.2999999999999998</v>
      </c>
      <c r="V147">
        <v>1996</v>
      </c>
      <c r="X147" t="s">
        <v>1934</v>
      </c>
    </row>
    <row r="148" spans="1:24">
      <c r="A148">
        <f t="shared" si="2"/>
        <v>147</v>
      </c>
      <c r="B148">
        <v>3895</v>
      </c>
      <c r="C148" t="s">
        <v>1944</v>
      </c>
      <c r="D148" t="s">
        <v>3597</v>
      </c>
      <c r="E148" t="s">
        <v>3596</v>
      </c>
      <c r="F148" t="s">
        <v>3595</v>
      </c>
      <c r="G148" t="s">
        <v>5047</v>
      </c>
      <c r="H148" t="s">
        <v>5046</v>
      </c>
      <c r="I148" t="s">
        <v>5048</v>
      </c>
      <c r="J148" t="s">
        <v>4221</v>
      </c>
      <c r="S148" t="s">
        <v>1935</v>
      </c>
      <c r="U148">
        <v>2.2999999999999998</v>
      </c>
      <c r="V148">
        <v>1996</v>
      </c>
      <c r="X148" t="s">
        <v>1934</v>
      </c>
    </row>
    <row r="149" spans="1:24">
      <c r="A149">
        <f t="shared" si="2"/>
        <v>148</v>
      </c>
      <c r="B149">
        <v>3896</v>
      </c>
      <c r="C149" t="s">
        <v>1944</v>
      </c>
      <c r="D149" t="s">
        <v>3597</v>
      </c>
      <c r="E149" t="s">
        <v>3596</v>
      </c>
      <c r="F149" t="s">
        <v>3595</v>
      </c>
      <c r="G149" t="s">
        <v>5047</v>
      </c>
      <c r="H149" t="s">
        <v>5046</v>
      </c>
      <c r="I149" t="s">
        <v>5045</v>
      </c>
      <c r="J149" t="s">
        <v>4221</v>
      </c>
      <c r="S149" t="s">
        <v>1935</v>
      </c>
      <c r="U149">
        <v>2.2999999999999998</v>
      </c>
      <c r="V149">
        <v>1996</v>
      </c>
      <c r="X149" t="s">
        <v>1934</v>
      </c>
    </row>
    <row r="150" spans="1:24">
      <c r="A150">
        <f t="shared" si="2"/>
        <v>149</v>
      </c>
      <c r="B150">
        <v>22720622</v>
      </c>
      <c r="C150" t="s">
        <v>1944</v>
      </c>
      <c r="D150" t="s">
        <v>1943</v>
      </c>
      <c r="E150" t="s">
        <v>1942</v>
      </c>
      <c r="F150" t="s">
        <v>1941</v>
      </c>
      <c r="G150" t="s">
        <v>2008</v>
      </c>
      <c r="H150" t="s">
        <v>3238</v>
      </c>
      <c r="I150" t="s">
        <v>3237</v>
      </c>
      <c r="J150" t="s">
        <v>3236</v>
      </c>
      <c r="O150" t="s">
        <v>3235</v>
      </c>
      <c r="P150" t="s">
        <v>3234</v>
      </c>
      <c r="S150" t="s">
        <v>1935</v>
      </c>
      <c r="U150">
        <v>3.1</v>
      </c>
      <c r="V150">
        <v>2017</v>
      </c>
      <c r="X150" t="s">
        <v>1934</v>
      </c>
    </row>
    <row r="151" spans="1:24">
      <c r="A151">
        <f t="shared" si="2"/>
        <v>150</v>
      </c>
      <c r="B151">
        <v>35350</v>
      </c>
      <c r="C151" t="s">
        <v>3560</v>
      </c>
      <c r="D151" t="s">
        <v>3559</v>
      </c>
      <c r="E151" t="s">
        <v>3558</v>
      </c>
      <c r="F151" t="s">
        <v>3666</v>
      </c>
      <c r="G151" t="s">
        <v>5042</v>
      </c>
      <c r="H151" t="s">
        <v>5041</v>
      </c>
      <c r="I151" t="s">
        <v>5044</v>
      </c>
      <c r="J151" t="s">
        <v>5043</v>
      </c>
      <c r="S151" t="s">
        <v>1935</v>
      </c>
      <c r="U151">
        <v>2.2999999999999998</v>
      </c>
      <c r="V151">
        <v>1998</v>
      </c>
      <c r="X151" t="s">
        <v>1934</v>
      </c>
    </row>
    <row r="152" spans="1:24">
      <c r="A152">
        <f t="shared" si="2"/>
        <v>151</v>
      </c>
      <c r="B152">
        <v>30527</v>
      </c>
      <c r="C152" t="s">
        <v>3560</v>
      </c>
      <c r="D152" t="s">
        <v>3559</v>
      </c>
      <c r="E152" t="s">
        <v>3558</v>
      </c>
      <c r="F152" t="s">
        <v>3666</v>
      </c>
      <c r="G152" t="s">
        <v>5042</v>
      </c>
      <c r="H152" t="s">
        <v>5041</v>
      </c>
      <c r="I152" t="s">
        <v>5040</v>
      </c>
      <c r="J152" t="s">
        <v>5039</v>
      </c>
      <c r="S152" t="s">
        <v>1935</v>
      </c>
      <c r="U152">
        <v>2.2999999999999998</v>
      </c>
      <c r="V152">
        <v>1998</v>
      </c>
      <c r="X152" t="s">
        <v>1934</v>
      </c>
    </row>
    <row r="153" spans="1:24">
      <c r="A153">
        <f t="shared" si="2"/>
        <v>152</v>
      </c>
      <c r="B153">
        <v>165235</v>
      </c>
      <c r="C153" t="s">
        <v>3560</v>
      </c>
      <c r="D153" t="s">
        <v>3559</v>
      </c>
      <c r="E153" t="s">
        <v>3558</v>
      </c>
      <c r="F153" t="s">
        <v>3584</v>
      </c>
      <c r="G153" t="s">
        <v>3583</v>
      </c>
      <c r="H153" t="s">
        <v>5038</v>
      </c>
      <c r="I153" t="s">
        <v>5037</v>
      </c>
      <c r="J153" t="s">
        <v>5036</v>
      </c>
      <c r="O153" t="s">
        <v>5035</v>
      </c>
      <c r="S153" t="s">
        <v>1935</v>
      </c>
      <c r="U153">
        <v>3.1</v>
      </c>
      <c r="V153">
        <v>2011</v>
      </c>
      <c r="X153" t="s">
        <v>1934</v>
      </c>
    </row>
    <row r="154" spans="1:24">
      <c r="A154">
        <f t="shared" si="2"/>
        <v>153</v>
      </c>
      <c r="B154">
        <v>196771</v>
      </c>
      <c r="C154" t="s">
        <v>1944</v>
      </c>
      <c r="D154" t="s">
        <v>3568</v>
      </c>
      <c r="E154" t="s">
        <v>3912</v>
      </c>
      <c r="F154" t="s">
        <v>3997</v>
      </c>
      <c r="G154" t="s">
        <v>3996</v>
      </c>
      <c r="H154" t="s">
        <v>5034</v>
      </c>
      <c r="I154" t="s">
        <v>4189</v>
      </c>
      <c r="J154" t="s">
        <v>5033</v>
      </c>
      <c r="S154" t="s">
        <v>1935</v>
      </c>
      <c r="U154">
        <v>3.1</v>
      </c>
      <c r="V154">
        <v>2014</v>
      </c>
      <c r="X154" t="s">
        <v>1934</v>
      </c>
    </row>
    <row r="155" spans="1:24">
      <c r="A155">
        <f t="shared" si="2"/>
        <v>154</v>
      </c>
      <c r="B155">
        <v>4322</v>
      </c>
      <c r="C155" t="s">
        <v>1944</v>
      </c>
      <c r="D155" t="s">
        <v>1943</v>
      </c>
      <c r="E155" t="s">
        <v>1986</v>
      </c>
      <c r="F155" t="s">
        <v>2465</v>
      </c>
      <c r="G155" t="s">
        <v>3233</v>
      </c>
      <c r="H155" t="s">
        <v>3232</v>
      </c>
      <c r="I155" t="s">
        <v>3231</v>
      </c>
      <c r="J155" t="s">
        <v>3230</v>
      </c>
      <c r="P155" t="s">
        <v>3229</v>
      </c>
      <c r="Q155" t="s">
        <v>3228</v>
      </c>
      <c r="R155" t="s">
        <v>3227</v>
      </c>
      <c r="S155" t="s">
        <v>1935</v>
      </c>
      <c r="U155">
        <v>3.1</v>
      </c>
      <c r="V155">
        <v>2016</v>
      </c>
      <c r="X155" t="s">
        <v>1934</v>
      </c>
    </row>
    <row r="156" spans="1:24">
      <c r="A156">
        <f t="shared" si="2"/>
        <v>155</v>
      </c>
      <c r="B156">
        <v>22704348</v>
      </c>
      <c r="C156" t="s">
        <v>1944</v>
      </c>
      <c r="D156" t="s">
        <v>1943</v>
      </c>
      <c r="E156" t="s">
        <v>1942</v>
      </c>
      <c r="F156" t="s">
        <v>1941</v>
      </c>
      <c r="G156" t="s">
        <v>2664</v>
      </c>
      <c r="H156" t="s">
        <v>3226</v>
      </c>
      <c r="I156" t="s">
        <v>3225</v>
      </c>
      <c r="J156" t="s">
        <v>3224</v>
      </c>
      <c r="P156" t="s">
        <v>3223</v>
      </c>
      <c r="S156" t="s">
        <v>1935</v>
      </c>
      <c r="U156">
        <v>3.1</v>
      </c>
      <c r="V156">
        <v>2016</v>
      </c>
      <c r="X156" t="s">
        <v>1934</v>
      </c>
    </row>
    <row r="157" spans="1:24">
      <c r="A157">
        <f t="shared" si="2"/>
        <v>156</v>
      </c>
      <c r="B157">
        <v>184510</v>
      </c>
      <c r="C157" t="s">
        <v>1944</v>
      </c>
      <c r="D157" t="s">
        <v>3597</v>
      </c>
      <c r="E157" t="s">
        <v>3831</v>
      </c>
      <c r="F157" t="s">
        <v>3830</v>
      </c>
      <c r="G157" t="s">
        <v>5032</v>
      </c>
      <c r="H157" t="s">
        <v>5031</v>
      </c>
      <c r="I157" t="s">
        <v>5030</v>
      </c>
      <c r="J157" t="s">
        <v>5029</v>
      </c>
      <c r="O157" t="s">
        <v>5028</v>
      </c>
      <c r="S157" t="s">
        <v>1935</v>
      </c>
      <c r="U157">
        <v>3.1</v>
      </c>
      <c r="V157">
        <v>2010</v>
      </c>
      <c r="X157" t="s">
        <v>1934</v>
      </c>
    </row>
    <row r="158" spans="1:24">
      <c r="A158">
        <f t="shared" si="2"/>
        <v>157</v>
      </c>
      <c r="B158">
        <v>4530</v>
      </c>
      <c r="C158" t="s">
        <v>1944</v>
      </c>
      <c r="D158" t="s">
        <v>1943</v>
      </c>
      <c r="E158" t="s">
        <v>1992</v>
      </c>
      <c r="F158" t="s">
        <v>2341</v>
      </c>
      <c r="G158" t="s">
        <v>3222</v>
      </c>
      <c r="H158" t="s">
        <v>3221</v>
      </c>
      <c r="I158" t="s">
        <v>3220</v>
      </c>
      <c r="J158" t="s">
        <v>3219</v>
      </c>
      <c r="P158" t="s">
        <v>3218</v>
      </c>
      <c r="S158" t="s">
        <v>1935</v>
      </c>
      <c r="U158">
        <v>2.2999999999999998</v>
      </c>
      <c r="V158">
        <v>1996</v>
      </c>
      <c r="X158" t="s">
        <v>1934</v>
      </c>
    </row>
    <row r="159" spans="1:24">
      <c r="A159">
        <f t="shared" si="2"/>
        <v>158</v>
      </c>
      <c r="B159">
        <v>4589</v>
      </c>
      <c r="C159" t="s">
        <v>1944</v>
      </c>
      <c r="D159" t="s">
        <v>1943</v>
      </c>
      <c r="E159" t="s">
        <v>1992</v>
      </c>
      <c r="F159" t="s">
        <v>2078</v>
      </c>
      <c r="G159" t="s">
        <v>2659</v>
      </c>
      <c r="H159" t="s">
        <v>3217</v>
      </c>
      <c r="I159" t="s">
        <v>3216</v>
      </c>
      <c r="J159" t="s">
        <v>3215</v>
      </c>
      <c r="P159" t="s">
        <v>3214</v>
      </c>
      <c r="S159" t="s">
        <v>1935</v>
      </c>
      <c r="U159">
        <v>3.1</v>
      </c>
      <c r="V159">
        <v>2013</v>
      </c>
      <c r="X159" t="s">
        <v>1934</v>
      </c>
    </row>
    <row r="160" spans="1:24">
      <c r="A160">
        <f t="shared" si="2"/>
        <v>159</v>
      </c>
      <c r="B160">
        <v>9017</v>
      </c>
      <c r="C160" t="s">
        <v>1944</v>
      </c>
      <c r="D160" t="s">
        <v>1943</v>
      </c>
      <c r="E160" t="s">
        <v>2021</v>
      </c>
      <c r="F160" t="s">
        <v>2476</v>
      </c>
      <c r="G160" t="s">
        <v>3037</v>
      </c>
      <c r="H160" t="s">
        <v>3209</v>
      </c>
      <c r="I160" t="s">
        <v>3213</v>
      </c>
      <c r="J160" t="s">
        <v>2752</v>
      </c>
      <c r="O160" t="s">
        <v>3212</v>
      </c>
      <c r="P160" t="s">
        <v>3211</v>
      </c>
      <c r="R160" t="s">
        <v>3210</v>
      </c>
      <c r="S160" t="s">
        <v>1935</v>
      </c>
      <c r="U160">
        <v>3.1</v>
      </c>
      <c r="V160">
        <v>2016</v>
      </c>
      <c r="X160" t="s">
        <v>1934</v>
      </c>
    </row>
    <row r="161" spans="1:24">
      <c r="A161">
        <f t="shared" si="2"/>
        <v>160</v>
      </c>
      <c r="B161">
        <v>9023</v>
      </c>
      <c r="C161" t="s">
        <v>1944</v>
      </c>
      <c r="D161" t="s">
        <v>1943</v>
      </c>
      <c r="E161" t="s">
        <v>2021</v>
      </c>
      <c r="F161" t="s">
        <v>2476</v>
      </c>
      <c r="G161" t="s">
        <v>3037</v>
      </c>
      <c r="H161" t="s">
        <v>3209</v>
      </c>
      <c r="I161" t="s">
        <v>3208</v>
      </c>
      <c r="J161" t="s">
        <v>3207</v>
      </c>
      <c r="O161" t="s">
        <v>3206</v>
      </c>
      <c r="P161" t="s">
        <v>3205</v>
      </c>
      <c r="R161" t="s">
        <v>3204</v>
      </c>
      <c r="S161" t="s">
        <v>1935</v>
      </c>
      <c r="U161">
        <v>3.1</v>
      </c>
      <c r="V161">
        <v>2017</v>
      </c>
      <c r="X161" t="s">
        <v>1934</v>
      </c>
    </row>
    <row r="162" spans="1:24">
      <c r="A162">
        <f t="shared" si="2"/>
        <v>161</v>
      </c>
      <c r="B162">
        <v>62239833</v>
      </c>
      <c r="C162" t="s">
        <v>1944</v>
      </c>
      <c r="D162" t="s">
        <v>1943</v>
      </c>
      <c r="E162" t="s">
        <v>1942</v>
      </c>
      <c r="F162" t="s">
        <v>2688</v>
      </c>
      <c r="G162" t="s">
        <v>2687</v>
      </c>
      <c r="H162" t="s">
        <v>3203</v>
      </c>
      <c r="I162" t="s">
        <v>3202</v>
      </c>
      <c r="J162" t="s">
        <v>3201</v>
      </c>
      <c r="P162" t="s">
        <v>3200</v>
      </c>
      <c r="S162" t="s">
        <v>1935</v>
      </c>
      <c r="U162">
        <v>3.1</v>
      </c>
      <c r="V162">
        <v>2017</v>
      </c>
      <c r="X162" t="s">
        <v>1934</v>
      </c>
    </row>
    <row r="163" spans="1:24">
      <c r="A163">
        <f t="shared" si="2"/>
        <v>162</v>
      </c>
      <c r="B163">
        <v>4635</v>
      </c>
      <c r="C163" t="s">
        <v>1944</v>
      </c>
      <c r="D163" t="s">
        <v>3597</v>
      </c>
      <c r="E163" t="s">
        <v>3596</v>
      </c>
      <c r="F163" t="s">
        <v>3595</v>
      </c>
      <c r="G163" t="s">
        <v>5012</v>
      </c>
      <c r="H163" t="s">
        <v>5011</v>
      </c>
      <c r="I163" t="s">
        <v>5027</v>
      </c>
      <c r="J163" t="s">
        <v>5026</v>
      </c>
      <c r="S163" t="s">
        <v>1935</v>
      </c>
      <c r="U163">
        <v>2.2999999999999998</v>
      </c>
      <c r="V163">
        <v>1996</v>
      </c>
      <c r="X163" t="s">
        <v>1934</v>
      </c>
    </row>
    <row r="164" spans="1:24">
      <c r="A164">
        <f t="shared" si="2"/>
        <v>163</v>
      </c>
      <c r="B164">
        <v>4636</v>
      </c>
      <c r="C164" t="s">
        <v>1944</v>
      </c>
      <c r="D164" t="s">
        <v>3597</v>
      </c>
      <c r="E164" t="s">
        <v>3596</v>
      </c>
      <c r="F164" t="s">
        <v>3595</v>
      </c>
      <c r="G164" t="s">
        <v>5012</v>
      </c>
      <c r="H164" t="s">
        <v>5011</v>
      </c>
      <c r="I164" t="s">
        <v>5025</v>
      </c>
      <c r="J164" t="s">
        <v>5024</v>
      </c>
      <c r="S164" t="s">
        <v>1935</v>
      </c>
      <c r="U164">
        <v>2.2999999999999998</v>
      </c>
      <c r="V164">
        <v>1996</v>
      </c>
      <c r="X164" t="s">
        <v>1934</v>
      </c>
    </row>
    <row r="165" spans="1:24">
      <c r="A165">
        <f t="shared" si="2"/>
        <v>164</v>
      </c>
      <c r="B165">
        <v>4637</v>
      </c>
      <c r="C165" t="s">
        <v>1944</v>
      </c>
      <c r="D165" t="s">
        <v>3597</v>
      </c>
      <c r="E165" t="s">
        <v>3596</v>
      </c>
      <c r="F165" t="s">
        <v>3595</v>
      </c>
      <c r="G165" t="s">
        <v>5012</v>
      </c>
      <c r="H165" t="s">
        <v>5011</v>
      </c>
      <c r="I165" t="s">
        <v>5023</v>
      </c>
      <c r="J165" t="s">
        <v>5022</v>
      </c>
      <c r="S165" t="s">
        <v>1935</v>
      </c>
      <c r="U165">
        <v>2.2999999999999998</v>
      </c>
      <c r="V165">
        <v>1996</v>
      </c>
      <c r="X165" t="s">
        <v>1934</v>
      </c>
    </row>
    <row r="166" spans="1:24">
      <c r="A166">
        <f t="shared" si="2"/>
        <v>165</v>
      </c>
      <c r="B166">
        <v>4638</v>
      </c>
      <c r="C166" t="s">
        <v>1944</v>
      </c>
      <c r="D166" t="s">
        <v>3597</v>
      </c>
      <c r="E166" t="s">
        <v>3596</v>
      </c>
      <c r="F166" t="s">
        <v>3595</v>
      </c>
      <c r="G166" t="s">
        <v>5012</v>
      </c>
      <c r="H166" t="s">
        <v>5011</v>
      </c>
      <c r="I166" t="s">
        <v>5021</v>
      </c>
      <c r="J166" t="s">
        <v>5020</v>
      </c>
      <c r="S166" t="s">
        <v>1935</v>
      </c>
      <c r="U166">
        <v>2.2999999999999998</v>
      </c>
      <c r="V166">
        <v>1996</v>
      </c>
      <c r="X166" t="s">
        <v>1934</v>
      </c>
    </row>
    <row r="167" spans="1:24">
      <c r="A167">
        <f t="shared" si="2"/>
        <v>166</v>
      </c>
      <c r="B167">
        <v>4639</v>
      </c>
      <c r="C167" t="s">
        <v>1944</v>
      </c>
      <c r="D167" t="s">
        <v>3597</v>
      </c>
      <c r="E167" t="s">
        <v>3596</v>
      </c>
      <c r="F167" t="s">
        <v>3595</v>
      </c>
      <c r="G167" t="s">
        <v>5012</v>
      </c>
      <c r="H167" t="s">
        <v>5011</v>
      </c>
      <c r="I167" t="s">
        <v>5019</v>
      </c>
      <c r="J167" t="s">
        <v>5018</v>
      </c>
      <c r="O167" t="s">
        <v>5017</v>
      </c>
      <c r="P167" t="s">
        <v>5016</v>
      </c>
      <c r="S167" t="s">
        <v>1935</v>
      </c>
      <c r="U167">
        <v>3.1</v>
      </c>
      <c r="V167">
        <v>2014</v>
      </c>
      <c r="X167" t="s">
        <v>1934</v>
      </c>
    </row>
    <row r="168" spans="1:24">
      <c r="A168">
        <f t="shared" si="2"/>
        <v>167</v>
      </c>
      <c r="B168">
        <v>4640</v>
      </c>
      <c r="C168" t="s">
        <v>1944</v>
      </c>
      <c r="D168" t="s">
        <v>3597</v>
      </c>
      <c r="E168" t="s">
        <v>3596</v>
      </c>
      <c r="F168" t="s">
        <v>3595</v>
      </c>
      <c r="G168" t="s">
        <v>5012</v>
      </c>
      <c r="H168" t="s">
        <v>5011</v>
      </c>
      <c r="I168" t="s">
        <v>5015</v>
      </c>
      <c r="J168" t="s">
        <v>5014</v>
      </c>
      <c r="S168" t="s">
        <v>1935</v>
      </c>
      <c r="U168">
        <v>2.2999999999999998</v>
      </c>
      <c r="V168">
        <v>1996</v>
      </c>
      <c r="X168" t="s">
        <v>1934</v>
      </c>
    </row>
    <row r="169" spans="1:24">
      <c r="A169">
        <f t="shared" si="2"/>
        <v>168</v>
      </c>
      <c r="B169">
        <v>4641</v>
      </c>
      <c r="C169" t="s">
        <v>1944</v>
      </c>
      <c r="D169" t="s">
        <v>3597</v>
      </c>
      <c r="E169" t="s">
        <v>3596</v>
      </c>
      <c r="F169" t="s">
        <v>3595</v>
      </c>
      <c r="G169" t="s">
        <v>5012</v>
      </c>
      <c r="H169" t="s">
        <v>5011</v>
      </c>
      <c r="I169" t="s">
        <v>5013</v>
      </c>
      <c r="J169" t="s">
        <v>4090</v>
      </c>
      <c r="S169" t="s">
        <v>1935</v>
      </c>
      <c r="U169">
        <v>2.2999999999999998</v>
      </c>
      <c r="V169">
        <v>1996</v>
      </c>
      <c r="X169" t="s">
        <v>1934</v>
      </c>
    </row>
    <row r="170" spans="1:24">
      <c r="A170">
        <f t="shared" si="2"/>
        <v>169</v>
      </c>
      <c r="B170">
        <v>4642</v>
      </c>
      <c r="C170" t="s">
        <v>1944</v>
      </c>
      <c r="D170" t="s">
        <v>3597</v>
      </c>
      <c r="E170" t="s">
        <v>3596</v>
      </c>
      <c r="F170" t="s">
        <v>3595</v>
      </c>
      <c r="G170" t="s">
        <v>5012</v>
      </c>
      <c r="H170" t="s">
        <v>5011</v>
      </c>
      <c r="I170" t="s">
        <v>4368</v>
      </c>
      <c r="J170" t="s">
        <v>4090</v>
      </c>
      <c r="S170" t="s">
        <v>1935</v>
      </c>
      <c r="U170">
        <v>2.2999999999999998</v>
      </c>
      <c r="V170">
        <v>1996</v>
      </c>
      <c r="X170" t="s">
        <v>1934</v>
      </c>
    </row>
    <row r="171" spans="1:24">
      <c r="A171">
        <f t="shared" si="2"/>
        <v>170</v>
      </c>
      <c r="B171">
        <v>13152363</v>
      </c>
      <c r="C171" t="s">
        <v>1944</v>
      </c>
      <c r="D171" t="s">
        <v>1943</v>
      </c>
      <c r="E171" t="s">
        <v>2021</v>
      </c>
      <c r="F171" t="s">
        <v>2020</v>
      </c>
      <c r="G171" t="s">
        <v>2092</v>
      </c>
      <c r="H171" t="s">
        <v>3199</v>
      </c>
      <c r="I171" t="s">
        <v>3198</v>
      </c>
      <c r="J171" t="s">
        <v>2089</v>
      </c>
      <c r="O171" t="s">
        <v>3197</v>
      </c>
      <c r="P171" t="s">
        <v>3196</v>
      </c>
      <c r="S171" t="s">
        <v>1935</v>
      </c>
      <c r="U171">
        <v>3.1</v>
      </c>
      <c r="V171">
        <v>2013</v>
      </c>
      <c r="X171" t="s">
        <v>1934</v>
      </c>
    </row>
    <row r="172" spans="1:24">
      <c r="A172">
        <f t="shared" si="2"/>
        <v>171</v>
      </c>
      <c r="B172">
        <v>22728825</v>
      </c>
      <c r="C172" t="s">
        <v>1944</v>
      </c>
      <c r="D172" t="s">
        <v>1943</v>
      </c>
      <c r="E172" t="s">
        <v>1942</v>
      </c>
      <c r="F172" t="s">
        <v>1941</v>
      </c>
      <c r="G172" t="s">
        <v>2008</v>
      </c>
      <c r="H172" t="s">
        <v>3195</v>
      </c>
      <c r="I172" t="s">
        <v>3194</v>
      </c>
      <c r="J172" t="s">
        <v>3193</v>
      </c>
      <c r="O172" t="s">
        <v>3192</v>
      </c>
      <c r="P172" t="s">
        <v>3191</v>
      </c>
      <c r="S172" t="s">
        <v>1935</v>
      </c>
      <c r="U172">
        <v>3.1</v>
      </c>
      <c r="V172">
        <v>2016</v>
      </c>
      <c r="X172" t="s">
        <v>1934</v>
      </c>
    </row>
    <row r="173" spans="1:24">
      <c r="A173">
        <f t="shared" si="2"/>
        <v>172</v>
      </c>
      <c r="B173">
        <v>22687333</v>
      </c>
      <c r="C173" t="s">
        <v>1944</v>
      </c>
      <c r="D173" t="s">
        <v>1943</v>
      </c>
      <c r="E173" t="s">
        <v>1942</v>
      </c>
      <c r="F173" t="s">
        <v>3187</v>
      </c>
      <c r="G173" t="s">
        <v>3186</v>
      </c>
      <c r="H173" t="s">
        <v>3185</v>
      </c>
      <c r="I173" t="s">
        <v>3190</v>
      </c>
      <c r="J173" t="s">
        <v>3189</v>
      </c>
      <c r="P173" t="s">
        <v>3188</v>
      </c>
      <c r="S173" t="s">
        <v>1935</v>
      </c>
      <c r="U173">
        <v>3.1</v>
      </c>
      <c r="V173">
        <v>2016</v>
      </c>
      <c r="X173" t="s">
        <v>1934</v>
      </c>
    </row>
    <row r="174" spans="1:24">
      <c r="A174">
        <f t="shared" si="2"/>
        <v>173</v>
      </c>
      <c r="B174">
        <v>22728709</v>
      </c>
      <c r="C174" t="s">
        <v>1944</v>
      </c>
      <c r="D174" t="s">
        <v>1943</v>
      </c>
      <c r="E174" t="s">
        <v>1942</v>
      </c>
      <c r="F174" t="s">
        <v>3187</v>
      </c>
      <c r="G174" t="s">
        <v>3186</v>
      </c>
      <c r="H174" t="s">
        <v>3185</v>
      </c>
      <c r="I174" t="s">
        <v>3184</v>
      </c>
      <c r="J174" t="s">
        <v>3183</v>
      </c>
      <c r="P174" t="s">
        <v>3182</v>
      </c>
      <c r="S174" t="s">
        <v>1935</v>
      </c>
      <c r="U174">
        <v>3.1</v>
      </c>
      <c r="V174">
        <v>2016</v>
      </c>
      <c r="X174" t="s">
        <v>1934</v>
      </c>
    </row>
    <row r="175" spans="1:24">
      <c r="A175">
        <f t="shared" si="2"/>
        <v>174</v>
      </c>
      <c r="B175">
        <v>61345</v>
      </c>
      <c r="C175" t="s">
        <v>1944</v>
      </c>
      <c r="D175" t="s">
        <v>1943</v>
      </c>
      <c r="E175" t="s">
        <v>1992</v>
      </c>
      <c r="F175" t="s">
        <v>2078</v>
      </c>
      <c r="G175" t="s">
        <v>2077</v>
      </c>
      <c r="H175" t="s">
        <v>3181</v>
      </c>
      <c r="I175" t="s">
        <v>3180</v>
      </c>
      <c r="J175" t="s">
        <v>3179</v>
      </c>
      <c r="O175" t="s">
        <v>3178</v>
      </c>
      <c r="S175" t="s">
        <v>1935</v>
      </c>
      <c r="U175">
        <v>3.1</v>
      </c>
      <c r="V175">
        <v>2006</v>
      </c>
      <c r="X175" t="s">
        <v>1934</v>
      </c>
    </row>
    <row r="176" spans="1:24">
      <c r="A176">
        <f t="shared" si="2"/>
        <v>175</v>
      </c>
      <c r="B176">
        <v>35379</v>
      </c>
      <c r="C176" t="s">
        <v>3560</v>
      </c>
      <c r="D176" t="s">
        <v>3559</v>
      </c>
      <c r="E176" t="s">
        <v>3558</v>
      </c>
      <c r="F176" t="s">
        <v>3589</v>
      </c>
      <c r="G176" t="s">
        <v>4138</v>
      </c>
      <c r="H176" t="s">
        <v>5010</v>
      </c>
      <c r="I176" t="s">
        <v>5009</v>
      </c>
      <c r="J176" t="s">
        <v>5008</v>
      </c>
      <c r="S176" t="s">
        <v>1935</v>
      </c>
      <c r="U176">
        <v>2.2999999999999998</v>
      </c>
      <c r="V176">
        <v>1998</v>
      </c>
      <c r="X176" t="s">
        <v>1934</v>
      </c>
    </row>
    <row r="177" spans="1:24">
      <c r="A177">
        <f t="shared" si="2"/>
        <v>176</v>
      </c>
      <c r="B177">
        <v>22720840</v>
      </c>
      <c r="C177" t="s">
        <v>1944</v>
      </c>
      <c r="D177" t="s">
        <v>1943</v>
      </c>
      <c r="E177" t="s">
        <v>1942</v>
      </c>
      <c r="F177" t="s">
        <v>1941</v>
      </c>
      <c r="G177" t="s">
        <v>2008</v>
      </c>
      <c r="H177" t="s">
        <v>3177</v>
      </c>
      <c r="I177" t="s">
        <v>3176</v>
      </c>
      <c r="J177" t="s">
        <v>3175</v>
      </c>
      <c r="P177" t="s">
        <v>3174</v>
      </c>
      <c r="S177" t="s">
        <v>1935</v>
      </c>
      <c r="U177">
        <v>3.1</v>
      </c>
      <c r="V177">
        <v>2016</v>
      </c>
      <c r="X177" t="s">
        <v>1934</v>
      </c>
    </row>
    <row r="178" spans="1:24">
      <c r="A178">
        <f t="shared" si="2"/>
        <v>177</v>
      </c>
      <c r="B178">
        <v>4955</v>
      </c>
      <c r="C178" t="s">
        <v>1944</v>
      </c>
      <c r="D178" t="s">
        <v>3597</v>
      </c>
      <c r="E178" t="s">
        <v>3596</v>
      </c>
      <c r="F178" t="s">
        <v>3844</v>
      </c>
      <c r="G178" t="s">
        <v>3985</v>
      </c>
      <c r="H178" t="s">
        <v>5004</v>
      </c>
      <c r="I178" t="s">
        <v>5007</v>
      </c>
      <c r="J178" t="s">
        <v>5006</v>
      </c>
      <c r="P178" t="s">
        <v>5005</v>
      </c>
      <c r="S178" t="s">
        <v>1935</v>
      </c>
      <c r="U178">
        <v>2.2999999999999998</v>
      </c>
      <c r="V178">
        <v>2000</v>
      </c>
      <c r="X178" t="s">
        <v>1934</v>
      </c>
    </row>
    <row r="179" spans="1:24">
      <c r="A179">
        <f t="shared" si="2"/>
        <v>178</v>
      </c>
      <c r="B179">
        <v>40046</v>
      </c>
      <c r="C179" t="s">
        <v>1944</v>
      </c>
      <c r="D179" t="s">
        <v>3597</v>
      </c>
      <c r="E179" t="s">
        <v>3596</v>
      </c>
      <c r="F179" t="s">
        <v>3844</v>
      </c>
      <c r="G179" t="s">
        <v>3985</v>
      </c>
      <c r="H179" t="s">
        <v>5004</v>
      </c>
      <c r="I179" t="s">
        <v>4243</v>
      </c>
      <c r="J179" t="s">
        <v>5003</v>
      </c>
      <c r="O179" t="s">
        <v>5002</v>
      </c>
      <c r="P179" t="s">
        <v>5001</v>
      </c>
      <c r="S179" t="s">
        <v>1935</v>
      </c>
      <c r="U179">
        <v>2.2999999999999998</v>
      </c>
      <c r="V179">
        <v>2000</v>
      </c>
      <c r="X179" t="s">
        <v>1934</v>
      </c>
    </row>
    <row r="180" spans="1:24">
      <c r="A180">
        <f t="shared" si="2"/>
        <v>179</v>
      </c>
      <c r="B180">
        <v>4961</v>
      </c>
      <c r="C180" t="s">
        <v>1944</v>
      </c>
      <c r="D180" t="s">
        <v>3568</v>
      </c>
      <c r="E180" t="s">
        <v>3646</v>
      </c>
      <c r="F180" t="s">
        <v>4214</v>
      </c>
      <c r="G180" t="s">
        <v>4213</v>
      </c>
      <c r="H180" t="s">
        <v>5000</v>
      </c>
      <c r="I180" t="s">
        <v>4999</v>
      </c>
      <c r="J180" t="s">
        <v>4998</v>
      </c>
      <c r="S180" t="s">
        <v>1935</v>
      </c>
      <c r="U180">
        <v>2.2999999999999998</v>
      </c>
      <c r="V180">
        <v>1996</v>
      </c>
      <c r="X180" t="s">
        <v>1934</v>
      </c>
    </row>
    <row r="181" spans="1:24">
      <c r="A181">
        <f t="shared" si="2"/>
        <v>180</v>
      </c>
      <c r="B181">
        <v>203441</v>
      </c>
      <c r="C181" t="s">
        <v>1944</v>
      </c>
      <c r="D181" t="s">
        <v>1943</v>
      </c>
      <c r="E181" t="s">
        <v>2021</v>
      </c>
      <c r="F181" t="s">
        <v>2020</v>
      </c>
      <c r="G181" t="s">
        <v>2963</v>
      </c>
      <c r="H181" t="s">
        <v>3173</v>
      </c>
      <c r="I181" t="s">
        <v>3172</v>
      </c>
      <c r="J181" t="s">
        <v>3171</v>
      </c>
      <c r="P181" t="s">
        <v>3170</v>
      </c>
      <c r="S181" t="s">
        <v>1935</v>
      </c>
      <c r="U181">
        <v>3.1</v>
      </c>
      <c r="V181">
        <v>2016</v>
      </c>
      <c r="X181" t="s">
        <v>1934</v>
      </c>
    </row>
    <row r="182" spans="1:24">
      <c r="A182">
        <f t="shared" si="2"/>
        <v>181</v>
      </c>
      <c r="B182">
        <v>44126</v>
      </c>
      <c r="C182" t="s">
        <v>3560</v>
      </c>
      <c r="D182" t="s">
        <v>3559</v>
      </c>
      <c r="E182" t="s">
        <v>3558</v>
      </c>
      <c r="F182" t="s">
        <v>3584</v>
      </c>
      <c r="G182" t="s">
        <v>3705</v>
      </c>
      <c r="H182" t="s">
        <v>4997</v>
      </c>
      <c r="I182" t="s">
        <v>4996</v>
      </c>
      <c r="J182" t="s">
        <v>4963</v>
      </c>
      <c r="S182" t="s">
        <v>1935</v>
      </c>
      <c r="U182">
        <v>3.1</v>
      </c>
      <c r="V182">
        <v>2003</v>
      </c>
      <c r="X182" t="s">
        <v>1934</v>
      </c>
    </row>
    <row r="183" spans="1:24">
      <c r="A183">
        <f t="shared" si="2"/>
        <v>182</v>
      </c>
      <c r="B183">
        <v>31636</v>
      </c>
      <c r="C183" t="s">
        <v>3560</v>
      </c>
      <c r="D183" t="s">
        <v>3559</v>
      </c>
      <c r="E183" t="s">
        <v>3558</v>
      </c>
      <c r="F183" t="s">
        <v>3666</v>
      </c>
      <c r="G183" t="s">
        <v>3665</v>
      </c>
      <c r="H183" t="s">
        <v>4995</v>
      </c>
      <c r="I183" t="s">
        <v>4994</v>
      </c>
      <c r="J183" t="s">
        <v>4993</v>
      </c>
      <c r="S183" t="s">
        <v>1935</v>
      </c>
      <c r="U183">
        <v>2.2999999999999998</v>
      </c>
      <c r="V183">
        <v>1998</v>
      </c>
      <c r="X183" t="s">
        <v>1934</v>
      </c>
    </row>
    <row r="184" spans="1:24">
      <c r="A184">
        <f t="shared" si="2"/>
        <v>183</v>
      </c>
      <c r="B184">
        <v>62178398</v>
      </c>
      <c r="C184" t="s">
        <v>1944</v>
      </c>
      <c r="D184" t="s">
        <v>1943</v>
      </c>
      <c r="E184" t="s">
        <v>1942</v>
      </c>
      <c r="F184" t="s">
        <v>2321</v>
      </c>
      <c r="G184" t="s">
        <v>2320</v>
      </c>
      <c r="H184" t="s">
        <v>3166</v>
      </c>
      <c r="I184" t="s">
        <v>3169</v>
      </c>
      <c r="J184" t="s">
        <v>3168</v>
      </c>
      <c r="P184" t="s">
        <v>3167</v>
      </c>
      <c r="S184" t="s">
        <v>1935</v>
      </c>
      <c r="U184">
        <v>3.1</v>
      </c>
      <c r="V184">
        <v>2016</v>
      </c>
      <c r="X184" t="s">
        <v>1934</v>
      </c>
    </row>
    <row r="185" spans="1:24">
      <c r="A185">
        <f t="shared" si="2"/>
        <v>184</v>
      </c>
      <c r="B185">
        <v>22727515</v>
      </c>
      <c r="C185" t="s">
        <v>1944</v>
      </c>
      <c r="D185" t="s">
        <v>1943</v>
      </c>
      <c r="E185" t="s">
        <v>1942</v>
      </c>
      <c r="F185" t="s">
        <v>2321</v>
      </c>
      <c r="G185" t="s">
        <v>2320</v>
      </c>
      <c r="H185" t="s">
        <v>3166</v>
      </c>
      <c r="I185" t="s">
        <v>3165</v>
      </c>
      <c r="J185" t="s">
        <v>3164</v>
      </c>
      <c r="P185" t="s">
        <v>3163</v>
      </c>
      <c r="S185" t="s">
        <v>1935</v>
      </c>
      <c r="U185">
        <v>3.1</v>
      </c>
      <c r="V185">
        <v>2016</v>
      </c>
      <c r="X185" t="s">
        <v>1934</v>
      </c>
    </row>
    <row r="186" spans="1:24">
      <c r="A186">
        <f t="shared" si="2"/>
        <v>185</v>
      </c>
      <c r="B186">
        <v>62322970</v>
      </c>
      <c r="C186" t="s">
        <v>1944</v>
      </c>
      <c r="D186" t="s">
        <v>1943</v>
      </c>
      <c r="E186" t="s">
        <v>1942</v>
      </c>
      <c r="F186" t="s">
        <v>3162</v>
      </c>
      <c r="G186" t="s">
        <v>3161</v>
      </c>
      <c r="H186" t="s">
        <v>3160</v>
      </c>
      <c r="I186" t="s">
        <v>3159</v>
      </c>
      <c r="J186" t="s">
        <v>3158</v>
      </c>
      <c r="P186" t="s">
        <v>3157</v>
      </c>
      <c r="S186" t="s">
        <v>1935</v>
      </c>
      <c r="U186">
        <v>3.1</v>
      </c>
      <c r="V186">
        <v>2017</v>
      </c>
      <c r="X186" t="s">
        <v>1934</v>
      </c>
    </row>
    <row r="187" spans="1:24">
      <c r="A187">
        <f t="shared" si="2"/>
        <v>186</v>
      </c>
      <c r="B187">
        <v>5111</v>
      </c>
      <c r="C187" t="s">
        <v>1944</v>
      </c>
      <c r="D187" t="s">
        <v>3568</v>
      </c>
      <c r="E187" t="s">
        <v>3646</v>
      </c>
      <c r="F187" t="s">
        <v>3858</v>
      </c>
      <c r="G187" t="s">
        <v>4992</v>
      </c>
      <c r="H187" t="s">
        <v>4991</v>
      </c>
      <c r="I187" t="s">
        <v>4990</v>
      </c>
      <c r="J187" t="s">
        <v>4989</v>
      </c>
      <c r="S187" t="s">
        <v>1935</v>
      </c>
      <c r="U187">
        <v>2.2999999999999998</v>
      </c>
      <c r="V187">
        <v>1996</v>
      </c>
      <c r="X187" t="s">
        <v>1934</v>
      </c>
    </row>
    <row r="188" spans="1:24">
      <c r="A188">
        <f t="shared" si="2"/>
        <v>187</v>
      </c>
      <c r="B188">
        <v>5119</v>
      </c>
      <c r="C188" t="s">
        <v>1944</v>
      </c>
      <c r="D188" t="s">
        <v>3597</v>
      </c>
      <c r="E188" t="s">
        <v>3596</v>
      </c>
      <c r="F188" t="s">
        <v>4519</v>
      </c>
      <c r="G188" t="s">
        <v>4988</v>
      </c>
      <c r="H188" t="s">
        <v>4987</v>
      </c>
      <c r="I188" t="s">
        <v>4986</v>
      </c>
      <c r="J188" t="s">
        <v>4985</v>
      </c>
      <c r="S188" t="s">
        <v>1935</v>
      </c>
      <c r="U188">
        <v>2.2999999999999998</v>
      </c>
      <c r="V188">
        <v>1996</v>
      </c>
      <c r="X188" t="s">
        <v>1934</v>
      </c>
    </row>
    <row r="189" spans="1:24">
      <c r="A189">
        <f t="shared" si="2"/>
        <v>188</v>
      </c>
      <c r="B189">
        <v>5166</v>
      </c>
      <c r="C189" t="s">
        <v>1944</v>
      </c>
      <c r="D189" t="s">
        <v>3597</v>
      </c>
      <c r="E189" t="s">
        <v>3596</v>
      </c>
      <c r="F189" t="s">
        <v>3595</v>
      </c>
      <c r="G189" t="s">
        <v>4083</v>
      </c>
      <c r="H189" t="s">
        <v>4984</v>
      </c>
      <c r="I189" t="s">
        <v>4983</v>
      </c>
      <c r="J189" t="s">
        <v>4982</v>
      </c>
      <c r="S189" t="s">
        <v>1935</v>
      </c>
      <c r="U189">
        <v>2.2999999999999998</v>
      </c>
      <c r="V189">
        <v>1996</v>
      </c>
      <c r="X189" t="s">
        <v>1934</v>
      </c>
    </row>
    <row r="190" spans="1:24">
      <c r="A190">
        <f t="shared" si="2"/>
        <v>189</v>
      </c>
      <c r="B190">
        <v>22690222</v>
      </c>
      <c r="C190" t="s">
        <v>1944</v>
      </c>
      <c r="D190" t="s">
        <v>1943</v>
      </c>
      <c r="E190" t="s">
        <v>1942</v>
      </c>
      <c r="F190" t="s">
        <v>2181</v>
      </c>
      <c r="G190" t="s">
        <v>2180</v>
      </c>
      <c r="H190" t="s">
        <v>3152</v>
      </c>
      <c r="I190" t="s">
        <v>3156</v>
      </c>
      <c r="J190" t="s">
        <v>2648</v>
      </c>
      <c r="P190" t="s">
        <v>3155</v>
      </c>
      <c r="S190" t="s">
        <v>1935</v>
      </c>
      <c r="U190">
        <v>3.1</v>
      </c>
      <c r="V190">
        <v>2016</v>
      </c>
      <c r="X190" t="s">
        <v>1934</v>
      </c>
    </row>
    <row r="191" spans="1:24">
      <c r="A191">
        <f t="shared" si="2"/>
        <v>190</v>
      </c>
      <c r="B191">
        <v>62254534</v>
      </c>
      <c r="C191" t="s">
        <v>1944</v>
      </c>
      <c r="D191" t="s">
        <v>1943</v>
      </c>
      <c r="E191" t="s">
        <v>1942</v>
      </c>
      <c r="F191" t="s">
        <v>2181</v>
      </c>
      <c r="G191" t="s">
        <v>2180</v>
      </c>
      <c r="H191" t="s">
        <v>3152</v>
      </c>
      <c r="I191" t="s">
        <v>3154</v>
      </c>
      <c r="J191" t="s">
        <v>2598</v>
      </c>
      <c r="P191" t="s">
        <v>3153</v>
      </c>
      <c r="S191" t="s">
        <v>1935</v>
      </c>
      <c r="U191">
        <v>3.1</v>
      </c>
      <c r="V191">
        <v>2017</v>
      </c>
      <c r="X191" t="s">
        <v>1934</v>
      </c>
    </row>
    <row r="192" spans="1:24">
      <c r="A192">
        <f t="shared" si="2"/>
        <v>191</v>
      </c>
      <c r="B192">
        <v>22690218</v>
      </c>
      <c r="C192" t="s">
        <v>1944</v>
      </c>
      <c r="D192" t="s">
        <v>1943</v>
      </c>
      <c r="E192" t="s">
        <v>1942</v>
      </c>
      <c r="F192" t="s">
        <v>2181</v>
      </c>
      <c r="G192" t="s">
        <v>2180</v>
      </c>
      <c r="H192" t="s">
        <v>3152</v>
      </c>
      <c r="I192" t="s">
        <v>3151</v>
      </c>
      <c r="J192" t="s">
        <v>3150</v>
      </c>
      <c r="P192" t="s">
        <v>3149</v>
      </c>
      <c r="S192" t="s">
        <v>1935</v>
      </c>
      <c r="U192">
        <v>3.1</v>
      </c>
      <c r="V192">
        <v>2016</v>
      </c>
      <c r="X192" t="s">
        <v>1934</v>
      </c>
    </row>
    <row r="193" spans="1:24">
      <c r="A193">
        <f t="shared" si="2"/>
        <v>192</v>
      </c>
      <c r="B193">
        <v>37856</v>
      </c>
      <c r="C193" t="s">
        <v>3560</v>
      </c>
      <c r="D193" t="s">
        <v>3559</v>
      </c>
      <c r="E193" t="s">
        <v>3558</v>
      </c>
      <c r="F193" t="s">
        <v>3584</v>
      </c>
      <c r="G193" t="s">
        <v>3583</v>
      </c>
      <c r="H193" t="s">
        <v>4981</v>
      </c>
      <c r="I193" t="s">
        <v>4980</v>
      </c>
      <c r="J193" t="s">
        <v>4979</v>
      </c>
      <c r="O193" t="s">
        <v>4978</v>
      </c>
      <c r="S193" t="s">
        <v>1935</v>
      </c>
      <c r="U193">
        <v>2.2999999999999998</v>
      </c>
      <c r="V193">
        <v>2016</v>
      </c>
      <c r="X193" t="s">
        <v>1934</v>
      </c>
    </row>
    <row r="194" spans="1:24">
      <c r="A194">
        <f t="shared" si="2"/>
        <v>193</v>
      </c>
      <c r="B194">
        <v>5223</v>
      </c>
      <c r="C194" t="s">
        <v>1944</v>
      </c>
      <c r="D194" t="s">
        <v>1943</v>
      </c>
      <c r="E194" t="s">
        <v>1986</v>
      </c>
      <c r="F194" t="s">
        <v>2172</v>
      </c>
      <c r="G194" t="s">
        <v>2171</v>
      </c>
      <c r="H194" t="s">
        <v>3144</v>
      </c>
      <c r="I194" t="s">
        <v>3148</v>
      </c>
      <c r="J194" t="s">
        <v>3147</v>
      </c>
      <c r="O194" t="s">
        <v>3146</v>
      </c>
      <c r="P194" t="s">
        <v>3145</v>
      </c>
      <c r="S194" t="s">
        <v>1935</v>
      </c>
      <c r="U194">
        <v>3.1</v>
      </c>
      <c r="V194">
        <v>2016</v>
      </c>
      <c r="X194" t="s">
        <v>1934</v>
      </c>
    </row>
    <row r="195" spans="1:24">
      <c r="A195">
        <f t="shared" si="2"/>
        <v>194</v>
      </c>
      <c r="B195">
        <v>75927841</v>
      </c>
      <c r="C195" t="s">
        <v>1944</v>
      </c>
      <c r="D195" t="s">
        <v>1943</v>
      </c>
      <c r="E195" t="s">
        <v>1986</v>
      </c>
      <c r="F195" t="s">
        <v>2172</v>
      </c>
      <c r="G195" t="s">
        <v>2171</v>
      </c>
      <c r="H195" t="s">
        <v>3144</v>
      </c>
      <c r="I195" t="s">
        <v>3143</v>
      </c>
      <c r="J195" t="s">
        <v>3142</v>
      </c>
      <c r="P195" t="s">
        <v>3141</v>
      </c>
      <c r="S195" t="s">
        <v>1935</v>
      </c>
      <c r="U195">
        <v>3.1</v>
      </c>
      <c r="V195">
        <v>2016</v>
      </c>
      <c r="X195" t="s">
        <v>1934</v>
      </c>
    </row>
    <row r="196" spans="1:24">
      <c r="A196">
        <f t="shared" ref="A196:A259" si="3">A195+1</f>
        <v>195</v>
      </c>
      <c r="B196">
        <v>5261</v>
      </c>
      <c r="C196" t="s">
        <v>1944</v>
      </c>
      <c r="D196" t="s">
        <v>3568</v>
      </c>
      <c r="E196" t="s">
        <v>3646</v>
      </c>
      <c r="F196" t="s">
        <v>3645</v>
      </c>
      <c r="G196" t="s">
        <v>4458</v>
      </c>
      <c r="H196" t="s">
        <v>4977</v>
      </c>
      <c r="I196" t="s">
        <v>4976</v>
      </c>
      <c r="J196" t="s">
        <v>4975</v>
      </c>
      <c r="P196" t="s">
        <v>4974</v>
      </c>
      <c r="S196" t="s">
        <v>1935</v>
      </c>
      <c r="U196">
        <v>2.2999999999999998</v>
      </c>
      <c r="V196">
        <v>1996</v>
      </c>
      <c r="X196" t="s">
        <v>1934</v>
      </c>
    </row>
    <row r="197" spans="1:24">
      <c r="A197">
        <f t="shared" si="3"/>
        <v>196</v>
      </c>
      <c r="B197">
        <v>63488699</v>
      </c>
      <c r="C197" t="s">
        <v>1944</v>
      </c>
      <c r="D197" t="s">
        <v>1943</v>
      </c>
      <c r="E197" t="s">
        <v>2021</v>
      </c>
      <c r="F197" t="s">
        <v>2020</v>
      </c>
      <c r="G197" t="s">
        <v>2440</v>
      </c>
      <c r="H197" t="s">
        <v>3140</v>
      </c>
      <c r="I197" t="s">
        <v>3139</v>
      </c>
      <c r="J197" t="s">
        <v>3138</v>
      </c>
      <c r="S197" t="s">
        <v>1935</v>
      </c>
      <c r="U197">
        <v>3.1</v>
      </c>
      <c r="V197">
        <v>2016</v>
      </c>
      <c r="X197" t="s">
        <v>1934</v>
      </c>
    </row>
    <row r="198" spans="1:24">
      <c r="A198">
        <f t="shared" si="3"/>
        <v>197</v>
      </c>
      <c r="B198">
        <v>22685776</v>
      </c>
      <c r="C198" t="s">
        <v>1944</v>
      </c>
      <c r="D198" t="s">
        <v>1943</v>
      </c>
      <c r="E198" t="s">
        <v>1942</v>
      </c>
      <c r="F198" t="s">
        <v>2229</v>
      </c>
      <c r="G198" t="s">
        <v>2228</v>
      </c>
      <c r="H198" t="s">
        <v>3137</v>
      </c>
      <c r="I198" t="s">
        <v>3136</v>
      </c>
      <c r="J198" t="s">
        <v>2177</v>
      </c>
      <c r="P198" t="s">
        <v>3135</v>
      </c>
      <c r="S198" t="s">
        <v>1935</v>
      </c>
      <c r="U198">
        <v>3.1</v>
      </c>
      <c r="V198">
        <v>2016</v>
      </c>
      <c r="X198" t="s">
        <v>1934</v>
      </c>
    </row>
    <row r="199" spans="1:24">
      <c r="A199">
        <f t="shared" si="3"/>
        <v>198</v>
      </c>
      <c r="B199">
        <v>47102774</v>
      </c>
      <c r="C199" t="s">
        <v>1944</v>
      </c>
      <c r="D199" t="s">
        <v>1943</v>
      </c>
      <c r="E199" t="s">
        <v>2021</v>
      </c>
      <c r="F199" t="s">
        <v>2020</v>
      </c>
      <c r="G199" t="s">
        <v>2092</v>
      </c>
      <c r="H199" t="s">
        <v>3134</v>
      </c>
      <c r="I199" t="s">
        <v>3133</v>
      </c>
      <c r="J199" t="s">
        <v>3132</v>
      </c>
      <c r="P199" t="s">
        <v>3131</v>
      </c>
      <c r="S199" t="s">
        <v>1935</v>
      </c>
      <c r="U199">
        <v>3.1</v>
      </c>
      <c r="V199">
        <v>2016</v>
      </c>
      <c r="X199" t="s">
        <v>1934</v>
      </c>
    </row>
    <row r="200" spans="1:24">
      <c r="A200">
        <f t="shared" si="3"/>
        <v>199</v>
      </c>
      <c r="B200">
        <v>5361</v>
      </c>
      <c r="C200" t="s">
        <v>1944</v>
      </c>
      <c r="D200" t="s">
        <v>1943</v>
      </c>
      <c r="E200" t="s">
        <v>1992</v>
      </c>
      <c r="F200" t="s">
        <v>2131</v>
      </c>
      <c r="G200" t="s">
        <v>2130</v>
      </c>
      <c r="H200" t="s">
        <v>3111</v>
      </c>
      <c r="I200" t="s">
        <v>3130</v>
      </c>
      <c r="J200" t="s">
        <v>3129</v>
      </c>
      <c r="P200" t="s">
        <v>3128</v>
      </c>
      <c r="R200" t="s">
        <v>3127</v>
      </c>
      <c r="S200" t="s">
        <v>1935</v>
      </c>
      <c r="U200">
        <v>2.2999999999999998</v>
      </c>
      <c r="V200">
        <v>1996</v>
      </c>
      <c r="X200" t="s">
        <v>1934</v>
      </c>
    </row>
    <row r="201" spans="1:24">
      <c r="A201">
        <f t="shared" si="3"/>
        <v>200</v>
      </c>
      <c r="B201">
        <v>135556</v>
      </c>
      <c r="C201" t="s">
        <v>1944</v>
      </c>
      <c r="D201" t="s">
        <v>1943</v>
      </c>
      <c r="E201" t="s">
        <v>1992</v>
      </c>
      <c r="F201" t="s">
        <v>2131</v>
      </c>
      <c r="G201" t="s">
        <v>2130</v>
      </c>
      <c r="H201" t="s">
        <v>3111</v>
      </c>
      <c r="I201" t="s">
        <v>3126</v>
      </c>
      <c r="J201" t="s">
        <v>3125</v>
      </c>
      <c r="S201" t="s">
        <v>1935</v>
      </c>
      <c r="U201">
        <v>3.1</v>
      </c>
      <c r="V201">
        <v>2008</v>
      </c>
      <c r="X201" t="s">
        <v>1934</v>
      </c>
    </row>
    <row r="202" spans="1:24">
      <c r="A202">
        <f t="shared" si="3"/>
        <v>201</v>
      </c>
      <c r="B202">
        <v>135627</v>
      </c>
      <c r="C202" t="s">
        <v>1944</v>
      </c>
      <c r="D202" t="s">
        <v>1943</v>
      </c>
      <c r="E202" t="s">
        <v>1992</v>
      </c>
      <c r="F202" t="s">
        <v>2131</v>
      </c>
      <c r="G202" t="s">
        <v>2130</v>
      </c>
      <c r="H202" t="s">
        <v>3111</v>
      </c>
      <c r="I202" t="s">
        <v>3124</v>
      </c>
      <c r="J202" t="s">
        <v>3120</v>
      </c>
      <c r="S202" t="s">
        <v>1935</v>
      </c>
      <c r="U202">
        <v>3.1</v>
      </c>
      <c r="V202">
        <v>2008</v>
      </c>
      <c r="X202" t="s">
        <v>1934</v>
      </c>
    </row>
    <row r="203" spans="1:24">
      <c r="A203">
        <f t="shared" si="3"/>
        <v>202</v>
      </c>
      <c r="B203">
        <v>135506</v>
      </c>
      <c r="C203" t="s">
        <v>1944</v>
      </c>
      <c r="D203" t="s">
        <v>1943</v>
      </c>
      <c r="E203" t="s">
        <v>1992</v>
      </c>
      <c r="F203" t="s">
        <v>2131</v>
      </c>
      <c r="G203" t="s">
        <v>2130</v>
      </c>
      <c r="H203" t="s">
        <v>3111</v>
      </c>
      <c r="I203" t="s">
        <v>3123</v>
      </c>
      <c r="J203" t="s">
        <v>3122</v>
      </c>
      <c r="S203" t="s">
        <v>1935</v>
      </c>
      <c r="U203">
        <v>3.1</v>
      </c>
      <c r="V203">
        <v>2008</v>
      </c>
      <c r="X203" t="s">
        <v>1934</v>
      </c>
    </row>
    <row r="204" spans="1:24">
      <c r="A204">
        <f t="shared" si="3"/>
        <v>203</v>
      </c>
      <c r="B204">
        <v>135671</v>
      </c>
      <c r="C204" t="s">
        <v>1944</v>
      </c>
      <c r="D204" t="s">
        <v>1943</v>
      </c>
      <c r="E204" t="s">
        <v>1992</v>
      </c>
      <c r="F204" t="s">
        <v>2131</v>
      </c>
      <c r="G204" t="s">
        <v>2130</v>
      </c>
      <c r="H204" t="s">
        <v>3111</v>
      </c>
      <c r="I204" t="s">
        <v>3121</v>
      </c>
      <c r="J204" t="s">
        <v>3120</v>
      </c>
      <c r="S204" t="s">
        <v>1935</v>
      </c>
      <c r="U204">
        <v>3.1</v>
      </c>
      <c r="V204">
        <v>2008</v>
      </c>
      <c r="X204" t="s">
        <v>1934</v>
      </c>
    </row>
    <row r="205" spans="1:24">
      <c r="A205">
        <f t="shared" si="3"/>
        <v>204</v>
      </c>
      <c r="B205">
        <v>5367</v>
      </c>
      <c r="C205" t="s">
        <v>1944</v>
      </c>
      <c r="D205" t="s">
        <v>1943</v>
      </c>
      <c r="E205" t="s">
        <v>1992</v>
      </c>
      <c r="F205" t="s">
        <v>2131</v>
      </c>
      <c r="G205" t="s">
        <v>2130</v>
      </c>
      <c r="H205" t="s">
        <v>3111</v>
      </c>
      <c r="I205" t="s">
        <v>3119</v>
      </c>
      <c r="J205" t="s">
        <v>3118</v>
      </c>
      <c r="P205" t="s">
        <v>3117</v>
      </c>
      <c r="S205" t="s">
        <v>1935</v>
      </c>
      <c r="U205">
        <v>2.2999999999999998</v>
      </c>
      <c r="V205">
        <v>1996</v>
      </c>
      <c r="X205" t="s">
        <v>1934</v>
      </c>
    </row>
    <row r="206" spans="1:24">
      <c r="A206">
        <f t="shared" si="3"/>
        <v>205</v>
      </c>
      <c r="B206">
        <v>5371</v>
      </c>
      <c r="C206" t="s">
        <v>1944</v>
      </c>
      <c r="D206" t="s">
        <v>1943</v>
      </c>
      <c r="E206" t="s">
        <v>1992</v>
      </c>
      <c r="F206" t="s">
        <v>2131</v>
      </c>
      <c r="G206" t="s">
        <v>2130</v>
      </c>
      <c r="H206" t="s">
        <v>3111</v>
      </c>
      <c r="I206" t="s">
        <v>3116</v>
      </c>
      <c r="J206" t="s">
        <v>3115</v>
      </c>
      <c r="P206" t="s">
        <v>3114</v>
      </c>
      <c r="S206" t="s">
        <v>1935</v>
      </c>
      <c r="U206">
        <v>2.2999999999999998</v>
      </c>
      <c r="V206">
        <v>1996</v>
      </c>
      <c r="X206" t="s">
        <v>1934</v>
      </c>
    </row>
    <row r="207" spans="1:24">
      <c r="A207">
        <f t="shared" si="3"/>
        <v>206</v>
      </c>
      <c r="B207">
        <v>5380</v>
      </c>
      <c r="C207" t="s">
        <v>1944</v>
      </c>
      <c r="D207" t="s">
        <v>1943</v>
      </c>
      <c r="E207" t="s">
        <v>1992</v>
      </c>
      <c r="F207" t="s">
        <v>2131</v>
      </c>
      <c r="G207" t="s">
        <v>2130</v>
      </c>
      <c r="H207" t="s">
        <v>3111</v>
      </c>
      <c r="I207" t="s">
        <v>3113</v>
      </c>
      <c r="J207" t="s">
        <v>2177</v>
      </c>
      <c r="P207" t="s">
        <v>3112</v>
      </c>
      <c r="S207" t="s">
        <v>1935</v>
      </c>
      <c r="U207">
        <v>3.1</v>
      </c>
      <c r="V207">
        <v>2008</v>
      </c>
      <c r="X207" t="s">
        <v>1934</v>
      </c>
    </row>
    <row r="208" spans="1:24">
      <c r="A208">
        <f t="shared" si="3"/>
        <v>207</v>
      </c>
      <c r="B208">
        <v>135570</v>
      </c>
      <c r="C208" t="s">
        <v>1944</v>
      </c>
      <c r="D208" t="s">
        <v>1943</v>
      </c>
      <c r="E208" t="s">
        <v>1992</v>
      </c>
      <c r="F208" t="s">
        <v>2131</v>
      </c>
      <c r="G208" t="s">
        <v>2130</v>
      </c>
      <c r="H208" t="s">
        <v>3111</v>
      </c>
      <c r="I208" t="s">
        <v>3110</v>
      </c>
      <c r="J208" t="s">
        <v>3109</v>
      </c>
      <c r="S208" t="s">
        <v>1935</v>
      </c>
      <c r="U208">
        <v>3.1</v>
      </c>
      <c r="V208">
        <v>2008</v>
      </c>
      <c r="X208" t="s">
        <v>1934</v>
      </c>
    </row>
    <row r="209" spans="1:24">
      <c r="A209">
        <f t="shared" si="3"/>
        <v>208</v>
      </c>
      <c r="B209">
        <v>5414</v>
      </c>
      <c r="C209" t="s">
        <v>1944</v>
      </c>
      <c r="D209" t="s">
        <v>1943</v>
      </c>
      <c r="E209" t="s">
        <v>1986</v>
      </c>
      <c r="F209" t="s">
        <v>2172</v>
      </c>
      <c r="G209" t="s">
        <v>2171</v>
      </c>
      <c r="H209" t="s">
        <v>3108</v>
      </c>
      <c r="I209" t="s">
        <v>3107</v>
      </c>
      <c r="J209" t="s">
        <v>3106</v>
      </c>
      <c r="O209" t="s">
        <v>3105</v>
      </c>
      <c r="P209" t="s">
        <v>3104</v>
      </c>
      <c r="S209" t="s">
        <v>1935</v>
      </c>
      <c r="U209">
        <v>3.1</v>
      </c>
      <c r="V209">
        <v>2008</v>
      </c>
      <c r="X209" t="s">
        <v>1934</v>
      </c>
    </row>
    <row r="210" spans="1:24">
      <c r="A210">
        <f t="shared" si="3"/>
        <v>209</v>
      </c>
      <c r="B210">
        <v>5438</v>
      </c>
      <c r="C210" t="s">
        <v>1944</v>
      </c>
      <c r="D210" t="s">
        <v>1943</v>
      </c>
      <c r="E210" t="s">
        <v>1992</v>
      </c>
      <c r="F210" t="s">
        <v>3103</v>
      </c>
      <c r="G210" t="s">
        <v>3102</v>
      </c>
      <c r="H210" t="s">
        <v>3101</v>
      </c>
      <c r="I210" t="s">
        <v>3100</v>
      </c>
      <c r="J210" t="s">
        <v>3099</v>
      </c>
      <c r="P210" t="s">
        <v>3098</v>
      </c>
      <c r="S210" t="s">
        <v>1935</v>
      </c>
      <c r="U210">
        <v>3.1</v>
      </c>
      <c r="V210">
        <v>2013</v>
      </c>
      <c r="X210" t="s">
        <v>1934</v>
      </c>
    </row>
    <row r="211" spans="1:24">
      <c r="A211">
        <f t="shared" si="3"/>
        <v>210</v>
      </c>
      <c r="B211">
        <v>22678955</v>
      </c>
      <c r="C211" t="s">
        <v>1944</v>
      </c>
      <c r="D211" t="s">
        <v>1943</v>
      </c>
      <c r="E211" t="s">
        <v>1942</v>
      </c>
      <c r="F211" t="s">
        <v>3097</v>
      </c>
      <c r="G211" t="s">
        <v>3096</v>
      </c>
      <c r="H211" t="s">
        <v>3095</v>
      </c>
      <c r="I211" t="s">
        <v>2782</v>
      </c>
      <c r="J211" t="s">
        <v>3094</v>
      </c>
      <c r="P211" t="s">
        <v>3093</v>
      </c>
      <c r="S211" t="s">
        <v>1935</v>
      </c>
      <c r="U211">
        <v>3.1</v>
      </c>
      <c r="V211">
        <v>2016</v>
      </c>
      <c r="X211" t="s">
        <v>1934</v>
      </c>
    </row>
    <row r="212" spans="1:24">
      <c r="A212">
        <f t="shared" si="3"/>
        <v>211</v>
      </c>
      <c r="B212">
        <v>22684143</v>
      </c>
      <c r="C212" t="s">
        <v>1944</v>
      </c>
      <c r="D212" t="s">
        <v>1943</v>
      </c>
      <c r="E212" t="s">
        <v>1942</v>
      </c>
      <c r="F212" t="s">
        <v>2637</v>
      </c>
      <c r="G212" t="s">
        <v>2636</v>
      </c>
      <c r="H212" t="s">
        <v>3092</v>
      </c>
      <c r="I212" t="s">
        <v>3091</v>
      </c>
      <c r="J212" t="s">
        <v>3090</v>
      </c>
      <c r="P212" t="s">
        <v>3089</v>
      </c>
      <c r="Q212" t="s">
        <v>3088</v>
      </c>
      <c r="S212" t="s">
        <v>1935</v>
      </c>
      <c r="U212">
        <v>3.1</v>
      </c>
      <c r="V212">
        <v>2016</v>
      </c>
      <c r="X212" t="s">
        <v>1934</v>
      </c>
    </row>
    <row r="213" spans="1:24">
      <c r="A213">
        <f t="shared" si="3"/>
        <v>212</v>
      </c>
      <c r="B213">
        <v>56513</v>
      </c>
      <c r="C213" t="s">
        <v>1944</v>
      </c>
      <c r="D213" t="s">
        <v>1943</v>
      </c>
      <c r="E213" t="s">
        <v>2085</v>
      </c>
      <c r="F213" t="s">
        <v>2084</v>
      </c>
      <c r="G213" t="s">
        <v>3083</v>
      </c>
      <c r="H213" t="s">
        <v>3082</v>
      </c>
      <c r="I213" t="s">
        <v>3087</v>
      </c>
      <c r="J213" t="s">
        <v>3086</v>
      </c>
      <c r="O213" t="s">
        <v>3085</v>
      </c>
      <c r="P213" t="s">
        <v>3084</v>
      </c>
      <c r="S213" t="s">
        <v>1935</v>
      </c>
      <c r="U213">
        <v>3.1</v>
      </c>
      <c r="V213">
        <v>2004</v>
      </c>
      <c r="X213" t="s">
        <v>1934</v>
      </c>
    </row>
    <row r="214" spans="1:24">
      <c r="A214">
        <f t="shared" si="3"/>
        <v>213</v>
      </c>
      <c r="B214">
        <v>56588</v>
      </c>
      <c r="C214" t="s">
        <v>1944</v>
      </c>
      <c r="D214" t="s">
        <v>1943</v>
      </c>
      <c r="E214" t="s">
        <v>2085</v>
      </c>
      <c r="F214" t="s">
        <v>2084</v>
      </c>
      <c r="G214" t="s">
        <v>3083</v>
      </c>
      <c r="H214" t="s">
        <v>3082</v>
      </c>
      <c r="I214" t="s">
        <v>3081</v>
      </c>
      <c r="J214" t="s">
        <v>3080</v>
      </c>
      <c r="O214" t="s">
        <v>3079</v>
      </c>
      <c r="P214" t="s">
        <v>3078</v>
      </c>
      <c r="S214" t="s">
        <v>1935</v>
      </c>
      <c r="U214">
        <v>3.1</v>
      </c>
      <c r="V214">
        <v>2004</v>
      </c>
      <c r="X214" t="s">
        <v>1934</v>
      </c>
    </row>
    <row r="215" spans="1:24">
      <c r="A215">
        <f t="shared" si="3"/>
        <v>214</v>
      </c>
      <c r="B215">
        <v>32556</v>
      </c>
      <c r="C215" t="s">
        <v>3560</v>
      </c>
      <c r="D215" t="s">
        <v>3559</v>
      </c>
      <c r="E215" t="s">
        <v>3558</v>
      </c>
      <c r="F215" t="s">
        <v>3579</v>
      </c>
      <c r="G215" t="s">
        <v>3578</v>
      </c>
      <c r="H215" t="s">
        <v>4973</v>
      </c>
      <c r="I215" t="s">
        <v>4972</v>
      </c>
      <c r="J215" t="s">
        <v>4971</v>
      </c>
      <c r="S215" t="s">
        <v>1935</v>
      </c>
      <c r="U215">
        <v>2.2999999999999998</v>
      </c>
      <c r="V215">
        <v>1998</v>
      </c>
      <c r="X215" t="s">
        <v>1934</v>
      </c>
    </row>
    <row r="216" spans="1:24">
      <c r="A216">
        <f t="shared" si="3"/>
        <v>215</v>
      </c>
      <c r="B216">
        <v>41320</v>
      </c>
      <c r="C216" t="s">
        <v>1944</v>
      </c>
      <c r="D216" t="s">
        <v>1943</v>
      </c>
      <c r="E216" t="s">
        <v>1986</v>
      </c>
      <c r="F216" t="s">
        <v>3077</v>
      </c>
      <c r="G216" t="s">
        <v>3076</v>
      </c>
      <c r="H216" t="s">
        <v>3075</v>
      </c>
      <c r="I216" t="s">
        <v>3074</v>
      </c>
      <c r="J216" t="s">
        <v>3073</v>
      </c>
      <c r="O216" t="s">
        <v>3072</v>
      </c>
      <c r="P216" t="s">
        <v>3071</v>
      </c>
      <c r="R216" t="s">
        <v>3070</v>
      </c>
      <c r="S216" t="s">
        <v>1935</v>
      </c>
      <c r="U216">
        <v>3.1</v>
      </c>
      <c r="V216">
        <v>2016</v>
      </c>
      <c r="X216" t="s">
        <v>1934</v>
      </c>
    </row>
    <row r="217" spans="1:24">
      <c r="A217">
        <f t="shared" si="3"/>
        <v>216</v>
      </c>
      <c r="B217">
        <v>136456</v>
      </c>
      <c r="C217" t="s">
        <v>1944</v>
      </c>
      <c r="D217" t="s">
        <v>1943</v>
      </c>
      <c r="E217" t="s">
        <v>1986</v>
      </c>
      <c r="F217" t="s">
        <v>1985</v>
      </c>
      <c r="G217" t="s">
        <v>3069</v>
      </c>
      <c r="H217" t="s">
        <v>3068</v>
      </c>
      <c r="I217" t="s">
        <v>3067</v>
      </c>
      <c r="J217" t="s">
        <v>3066</v>
      </c>
      <c r="P217" t="s">
        <v>3065</v>
      </c>
      <c r="S217" t="s">
        <v>1935</v>
      </c>
      <c r="U217">
        <v>3.1</v>
      </c>
      <c r="V217">
        <v>2015</v>
      </c>
      <c r="X217" t="s">
        <v>1934</v>
      </c>
    </row>
    <row r="218" spans="1:24">
      <c r="A218">
        <f t="shared" si="3"/>
        <v>217</v>
      </c>
      <c r="B218">
        <v>9722</v>
      </c>
      <c r="C218" t="s">
        <v>1944</v>
      </c>
      <c r="D218" t="s">
        <v>1943</v>
      </c>
      <c r="E218" t="s">
        <v>1992</v>
      </c>
      <c r="F218" t="s">
        <v>1991</v>
      </c>
      <c r="G218" t="s">
        <v>1990</v>
      </c>
      <c r="H218" t="s">
        <v>3064</v>
      </c>
      <c r="I218" t="s">
        <v>3063</v>
      </c>
      <c r="J218" t="s">
        <v>3062</v>
      </c>
      <c r="O218" t="s">
        <v>3061</v>
      </c>
      <c r="S218" t="s">
        <v>1935</v>
      </c>
      <c r="U218">
        <v>2.2999999999999998</v>
      </c>
      <c r="V218">
        <v>1996</v>
      </c>
      <c r="X218" t="s">
        <v>1934</v>
      </c>
    </row>
    <row r="219" spans="1:24">
      <c r="A219">
        <f t="shared" si="3"/>
        <v>218</v>
      </c>
      <c r="B219">
        <v>5794</v>
      </c>
      <c r="C219" t="s">
        <v>1944</v>
      </c>
      <c r="D219" t="s">
        <v>3597</v>
      </c>
      <c r="E219" t="s">
        <v>3596</v>
      </c>
      <c r="F219" t="s">
        <v>3595</v>
      </c>
      <c r="G219" t="s">
        <v>4306</v>
      </c>
      <c r="H219" t="s">
        <v>4970</v>
      </c>
      <c r="I219" t="s">
        <v>4739</v>
      </c>
      <c r="J219" t="s">
        <v>4969</v>
      </c>
      <c r="S219" t="s">
        <v>1935</v>
      </c>
      <c r="U219">
        <v>2.2999999999999998</v>
      </c>
      <c r="V219">
        <v>1996</v>
      </c>
      <c r="X219" t="s">
        <v>1934</v>
      </c>
    </row>
    <row r="220" spans="1:24">
      <c r="A220">
        <f t="shared" si="3"/>
        <v>219</v>
      </c>
      <c r="B220">
        <v>35036</v>
      </c>
      <c r="C220" t="s">
        <v>3560</v>
      </c>
      <c r="D220" t="s">
        <v>3559</v>
      </c>
      <c r="E220" t="s">
        <v>3558</v>
      </c>
      <c r="F220" t="s">
        <v>3632</v>
      </c>
      <c r="G220" t="s">
        <v>4316</v>
      </c>
      <c r="H220" t="s">
        <v>4968</v>
      </c>
      <c r="I220" t="s">
        <v>4967</v>
      </c>
      <c r="J220" t="s">
        <v>4966</v>
      </c>
      <c r="S220" t="s">
        <v>1935</v>
      </c>
      <c r="U220">
        <v>2.2999999999999998</v>
      </c>
      <c r="V220">
        <v>1998</v>
      </c>
      <c r="X220" t="s">
        <v>1934</v>
      </c>
    </row>
    <row r="221" spans="1:24">
      <c r="A221">
        <f t="shared" si="3"/>
        <v>220</v>
      </c>
      <c r="B221">
        <v>34005</v>
      </c>
      <c r="C221" t="s">
        <v>3560</v>
      </c>
      <c r="D221" t="s">
        <v>3559</v>
      </c>
      <c r="E221" t="s">
        <v>3558</v>
      </c>
      <c r="F221" t="s">
        <v>3584</v>
      </c>
      <c r="G221" t="s">
        <v>3705</v>
      </c>
      <c r="H221" t="s">
        <v>3704</v>
      </c>
      <c r="I221" t="s">
        <v>3650</v>
      </c>
      <c r="J221" t="s">
        <v>4963</v>
      </c>
      <c r="P221" t="s">
        <v>4965</v>
      </c>
      <c r="S221" t="s">
        <v>1935</v>
      </c>
      <c r="U221">
        <v>3.1</v>
      </c>
      <c r="V221">
        <v>2003</v>
      </c>
      <c r="X221" t="s">
        <v>1934</v>
      </c>
    </row>
    <row r="222" spans="1:24">
      <c r="A222">
        <f t="shared" si="3"/>
        <v>221</v>
      </c>
      <c r="B222">
        <v>44101</v>
      </c>
      <c r="C222" t="s">
        <v>3560</v>
      </c>
      <c r="D222" t="s">
        <v>3559</v>
      </c>
      <c r="E222" t="s">
        <v>3558</v>
      </c>
      <c r="F222" t="s">
        <v>3584</v>
      </c>
      <c r="G222" t="s">
        <v>3705</v>
      </c>
      <c r="H222" t="s">
        <v>3704</v>
      </c>
      <c r="I222" t="s">
        <v>4964</v>
      </c>
      <c r="J222" t="s">
        <v>4963</v>
      </c>
      <c r="S222" t="s">
        <v>1935</v>
      </c>
      <c r="U222">
        <v>3.1</v>
      </c>
      <c r="V222">
        <v>2003</v>
      </c>
      <c r="X222" t="s">
        <v>1934</v>
      </c>
    </row>
    <row r="223" spans="1:24">
      <c r="A223">
        <f t="shared" si="3"/>
        <v>222</v>
      </c>
      <c r="B223">
        <v>44093</v>
      </c>
      <c r="C223" t="s">
        <v>3560</v>
      </c>
      <c r="D223" t="s">
        <v>3559</v>
      </c>
      <c r="E223" t="s">
        <v>3558</v>
      </c>
      <c r="F223" t="s">
        <v>3584</v>
      </c>
      <c r="G223" t="s">
        <v>3705</v>
      </c>
      <c r="H223" t="s">
        <v>3704</v>
      </c>
      <c r="I223" t="s">
        <v>4962</v>
      </c>
      <c r="J223" t="s">
        <v>4961</v>
      </c>
      <c r="S223" t="s">
        <v>1935</v>
      </c>
      <c r="U223">
        <v>3.1</v>
      </c>
      <c r="V223">
        <v>2003</v>
      </c>
      <c r="X223" t="s">
        <v>1934</v>
      </c>
    </row>
    <row r="224" spans="1:24">
      <c r="A224">
        <f t="shared" si="3"/>
        <v>223</v>
      </c>
      <c r="B224">
        <v>44094</v>
      </c>
      <c r="C224" t="s">
        <v>3560</v>
      </c>
      <c r="D224" t="s">
        <v>3559</v>
      </c>
      <c r="E224" t="s">
        <v>3558</v>
      </c>
      <c r="F224" t="s">
        <v>3584</v>
      </c>
      <c r="G224" t="s">
        <v>3705</v>
      </c>
      <c r="H224" t="s">
        <v>3704</v>
      </c>
      <c r="I224" t="s">
        <v>4960</v>
      </c>
      <c r="J224" t="s">
        <v>4959</v>
      </c>
      <c r="S224" t="s">
        <v>1935</v>
      </c>
      <c r="U224">
        <v>3.1</v>
      </c>
      <c r="V224">
        <v>2016</v>
      </c>
      <c r="X224" t="s">
        <v>1934</v>
      </c>
    </row>
    <row r="225" spans="1:24">
      <c r="A225">
        <f t="shared" si="3"/>
        <v>224</v>
      </c>
      <c r="B225">
        <v>44096</v>
      </c>
      <c r="C225" t="s">
        <v>3560</v>
      </c>
      <c r="D225" t="s">
        <v>3559</v>
      </c>
      <c r="E225" t="s">
        <v>3558</v>
      </c>
      <c r="F225" t="s">
        <v>3584</v>
      </c>
      <c r="G225" t="s">
        <v>3705</v>
      </c>
      <c r="H225" t="s">
        <v>3704</v>
      </c>
      <c r="I225" t="s">
        <v>4958</v>
      </c>
      <c r="J225" t="s">
        <v>4957</v>
      </c>
      <c r="O225" t="s">
        <v>4956</v>
      </c>
      <c r="S225" t="s">
        <v>1935</v>
      </c>
      <c r="U225">
        <v>3.1</v>
      </c>
      <c r="V225">
        <v>2016</v>
      </c>
      <c r="X225" t="s">
        <v>1934</v>
      </c>
    </row>
    <row r="226" spans="1:24">
      <c r="A226">
        <f t="shared" si="3"/>
        <v>225</v>
      </c>
      <c r="B226">
        <v>30919</v>
      </c>
      <c r="C226" t="s">
        <v>3560</v>
      </c>
      <c r="D226" t="s">
        <v>3559</v>
      </c>
      <c r="E226" t="s">
        <v>3558</v>
      </c>
      <c r="F226" t="s">
        <v>3584</v>
      </c>
      <c r="G226" t="s">
        <v>3705</v>
      </c>
      <c r="H226" t="s">
        <v>3704</v>
      </c>
      <c r="I226" t="s">
        <v>4955</v>
      </c>
      <c r="J226" t="s">
        <v>4664</v>
      </c>
      <c r="P226" t="s">
        <v>4954</v>
      </c>
      <c r="S226" t="s">
        <v>1935</v>
      </c>
      <c r="U226">
        <v>3.1</v>
      </c>
      <c r="V226">
        <v>2003</v>
      </c>
      <c r="X226" t="s">
        <v>1934</v>
      </c>
    </row>
    <row r="227" spans="1:24">
      <c r="A227">
        <f t="shared" si="3"/>
        <v>226</v>
      </c>
      <c r="B227">
        <v>91172297</v>
      </c>
      <c r="C227" t="s">
        <v>3560</v>
      </c>
      <c r="D227" t="s">
        <v>3559</v>
      </c>
      <c r="E227" t="s">
        <v>3558</v>
      </c>
      <c r="F227" t="s">
        <v>3584</v>
      </c>
      <c r="G227" t="s">
        <v>3705</v>
      </c>
      <c r="H227" t="s">
        <v>3704</v>
      </c>
      <c r="I227" t="s">
        <v>4953</v>
      </c>
      <c r="J227" t="s">
        <v>4664</v>
      </c>
      <c r="S227" t="s">
        <v>1935</v>
      </c>
      <c r="U227">
        <v>3.1</v>
      </c>
      <c r="V227">
        <v>2016</v>
      </c>
      <c r="X227" t="s">
        <v>1934</v>
      </c>
    </row>
    <row r="228" spans="1:24">
      <c r="A228">
        <f t="shared" si="3"/>
        <v>227</v>
      </c>
      <c r="B228">
        <v>78777379</v>
      </c>
      <c r="C228" t="s">
        <v>3560</v>
      </c>
      <c r="D228" t="s">
        <v>3559</v>
      </c>
      <c r="E228" t="s">
        <v>3558</v>
      </c>
      <c r="F228" t="s">
        <v>3584</v>
      </c>
      <c r="G228" t="s">
        <v>3705</v>
      </c>
      <c r="H228" t="s">
        <v>3704</v>
      </c>
      <c r="I228" t="s">
        <v>4952</v>
      </c>
      <c r="J228" t="s">
        <v>4951</v>
      </c>
      <c r="O228" t="s">
        <v>4950</v>
      </c>
      <c r="S228" t="s">
        <v>1935</v>
      </c>
      <c r="U228">
        <v>3.1</v>
      </c>
      <c r="V228">
        <v>2016</v>
      </c>
      <c r="X228" t="s">
        <v>1934</v>
      </c>
    </row>
    <row r="229" spans="1:24">
      <c r="A229">
        <f t="shared" si="3"/>
        <v>228</v>
      </c>
      <c r="B229">
        <v>91172490</v>
      </c>
      <c r="C229" t="s">
        <v>3560</v>
      </c>
      <c r="D229" t="s">
        <v>3559</v>
      </c>
      <c r="E229" t="s">
        <v>3558</v>
      </c>
      <c r="F229" t="s">
        <v>3584</v>
      </c>
      <c r="G229" t="s">
        <v>3705</v>
      </c>
      <c r="H229" t="s">
        <v>3704</v>
      </c>
      <c r="I229" t="s">
        <v>4949</v>
      </c>
      <c r="J229" t="s">
        <v>4944</v>
      </c>
      <c r="S229" t="s">
        <v>1935</v>
      </c>
      <c r="U229">
        <v>3.1</v>
      </c>
      <c r="V229">
        <v>2016</v>
      </c>
      <c r="X229" t="s">
        <v>1934</v>
      </c>
    </row>
    <row r="230" spans="1:24">
      <c r="A230">
        <f t="shared" si="3"/>
        <v>229</v>
      </c>
      <c r="B230">
        <v>91172805</v>
      </c>
      <c r="C230" t="s">
        <v>3560</v>
      </c>
      <c r="D230" t="s">
        <v>3559</v>
      </c>
      <c r="E230" t="s">
        <v>3558</v>
      </c>
      <c r="F230" t="s">
        <v>3584</v>
      </c>
      <c r="G230" t="s">
        <v>3705</v>
      </c>
      <c r="H230" t="s">
        <v>3704</v>
      </c>
      <c r="I230" t="s">
        <v>4948</v>
      </c>
      <c r="J230" t="s">
        <v>4947</v>
      </c>
      <c r="O230" t="s">
        <v>4946</v>
      </c>
      <c r="S230" t="s">
        <v>1935</v>
      </c>
      <c r="U230">
        <v>3.1</v>
      </c>
      <c r="V230">
        <v>2016</v>
      </c>
      <c r="X230" t="s">
        <v>1934</v>
      </c>
    </row>
    <row r="231" spans="1:24">
      <c r="A231">
        <f t="shared" si="3"/>
        <v>230</v>
      </c>
      <c r="B231">
        <v>33554</v>
      </c>
      <c r="C231" t="s">
        <v>3560</v>
      </c>
      <c r="D231" t="s">
        <v>3559</v>
      </c>
      <c r="E231" t="s">
        <v>3558</v>
      </c>
      <c r="F231" t="s">
        <v>3584</v>
      </c>
      <c r="G231" t="s">
        <v>3705</v>
      </c>
      <c r="H231" t="s">
        <v>3704</v>
      </c>
      <c r="I231" t="s">
        <v>4945</v>
      </c>
      <c r="J231" t="s">
        <v>4944</v>
      </c>
      <c r="S231" t="s">
        <v>1935</v>
      </c>
      <c r="U231">
        <v>2.2999999999999998</v>
      </c>
      <c r="V231">
        <v>1998</v>
      </c>
      <c r="X231" t="s">
        <v>1934</v>
      </c>
    </row>
    <row r="232" spans="1:24">
      <c r="A232">
        <f t="shared" si="3"/>
        <v>231</v>
      </c>
      <c r="B232">
        <v>30921</v>
      </c>
      <c r="C232" t="s">
        <v>3560</v>
      </c>
      <c r="D232" t="s">
        <v>3559</v>
      </c>
      <c r="E232" t="s">
        <v>3558</v>
      </c>
      <c r="F232" t="s">
        <v>3584</v>
      </c>
      <c r="G232" t="s">
        <v>3705</v>
      </c>
      <c r="H232" t="s">
        <v>3704</v>
      </c>
      <c r="I232" t="s">
        <v>4943</v>
      </c>
      <c r="J232" t="s">
        <v>4941</v>
      </c>
      <c r="S232" t="s">
        <v>1935</v>
      </c>
      <c r="U232">
        <v>2.2999999999999998</v>
      </c>
      <c r="V232">
        <v>1998</v>
      </c>
      <c r="X232" t="s">
        <v>1934</v>
      </c>
    </row>
    <row r="233" spans="1:24">
      <c r="A233">
        <f t="shared" si="3"/>
        <v>232</v>
      </c>
      <c r="B233">
        <v>34035</v>
      </c>
      <c r="C233" t="s">
        <v>3560</v>
      </c>
      <c r="D233" t="s">
        <v>3559</v>
      </c>
      <c r="E233" t="s">
        <v>3558</v>
      </c>
      <c r="F233" t="s">
        <v>3584</v>
      </c>
      <c r="G233" t="s">
        <v>3705</v>
      </c>
      <c r="H233" t="s">
        <v>3704</v>
      </c>
      <c r="I233" t="s">
        <v>4942</v>
      </c>
      <c r="J233" t="s">
        <v>4941</v>
      </c>
      <c r="P233" t="s">
        <v>4940</v>
      </c>
      <c r="S233" t="s">
        <v>1935</v>
      </c>
      <c r="U233">
        <v>2.2999999999999998</v>
      </c>
      <c r="V233">
        <v>1998</v>
      </c>
      <c r="X233" t="s">
        <v>1934</v>
      </c>
    </row>
    <row r="234" spans="1:24">
      <c r="A234">
        <f t="shared" si="3"/>
        <v>233</v>
      </c>
      <c r="B234">
        <v>78777637</v>
      </c>
      <c r="C234" t="s">
        <v>3560</v>
      </c>
      <c r="D234" t="s">
        <v>3559</v>
      </c>
      <c r="E234" t="s">
        <v>3558</v>
      </c>
      <c r="F234" t="s">
        <v>3584</v>
      </c>
      <c r="G234" t="s">
        <v>3705</v>
      </c>
      <c r="H234" t="s">
        <v>3704</v>
      </c>
      <c r="I234" t="s">
        <v>4939</v>
      </c>
      <c r="J234" t="s">
        <v>4938</v>
      </c>
      <c r="O234" t="s">
        <v>4937</v>
      </c>
      <c r="S234" t="s">
        <v>1935</v>
      </c>
      <c r="U234">
        <v>3.1</v>
      </c>
      <c r="V234">
        <v>2016</v>
      </c>
      <c r="X234" t="s">
        <v>1934</v>
      </c>
    </row>
    <row r="235" spans="1:24">
      <c r="A235">
        <f t="shared" si="3"/>
        <v>234</v>
      </c>
      <c r="B235">
        <v>22728673</v>
      </c>
      <c r="C235" t="s">
        <v>1944</v>
      </c>
      <c r="D235" t="s">
        <v>1943</v>
      </c>
      <c r="E235" t="s">
        <v>1942</v>
      </c>
      <c r="F235" t="s">
        <v>2229</v>
      </c>
      <c r="G235" t="s">
        <v>2228</v>
      </c>
      <c r="H235" t="s">
        <v>3058</v>
      </c>
      <c r="I235" t="s">
        <v>3060</v>
      </c>
      <c r="J235" t="s">
        <v>3007</v>
      </c>
      <c r="P235" t="s">
        <v>3059</v>
      </c>
      <c r="S235" t="s">
        <v>1935</v>
      </c>
      <c r="U235">
        <v>3.1</v>
      </c>
      <c r="V235">
        <v>2016</v>
      </c>
      <c r="X235" t="s">
        <v>1934</v>
      </c>
    </row>
    <row r="236" spans="1:24">
      <c r="A236">
        <f t="shared" si="3"/>
        <v>235</v>
      </c>
      <c r="B236">
        <v>22685182</v>
      </c>
      <c r="C236" t="s">
        <v>1944</v>
      </c>
      <c r="D236" t="s">
        <v>1943</v>
      </c>
      <c r="E236" t="s">
        <v>1942</v>
      </c>
      <c r="F236" t="s">
        <v>2229</v>
      </c>
      <c r="G236" t="s">
        <v>2228</v>
      </c>
      <c r="H236" t="s">
        <v>3058</v>
      </c>
      <c r="I236" t="s">
        <v>3057</v>
      </c>
      <c r="J236" t="s">
        <v>3056</v>
      </c>
      <c r="P236" t="s">
        <v>3055</v>
      </c>
      <c r="S236" t="s">
        <v>1935</v>
      </c>
      <c r="U236">
        <v>3.1</v>
      </c>
      <c r="V236">
        <v>2016</v>
      </c>
      <c r="X236" t="s">
        <v>1934</v>
      </c>
    </row>
    <row r="237" spans="1:24">
      <c r="A237">
        <f t="shared" si="3"/>
        <v>236</v>
      </c>
      <c r="B237">
        <v>6020</v>
      </c>
      <c r="C237" t="s">
        <v>1944</v>
      </c>
      <c r="D237" t="s">
        <v>3597</v>
      </c>
      <c r="E237" t="s">
        <v>3596</v>
      </c>
      <c r="F237" t="s">
        <v>4196</v>
      </c>
      <c r="G237" t="s">
        <v>4934</v>
      </c>
      <c r="H237" t="s">
        <v>4936</v>
      </c>
      <c r="I237" t="s">
        <v>4935</v>
      </c>
      <c r="S237" t="s">
        <v>1935</v>
      </c>
      <c r="U237">
        <v>2.2999999999999998</v>
      </c>
      <c r="V237">
        <v>1996</v>
      </c>
      <c r="X237" t="s">
        <v>1934</v>
      </c>
    </row>
    <row r="238" spans="1:24">
      <c r="A238">
        <f t="shared" si="3"/>
        <v>237</v>
      </c>
      <c r="B238">
        <v>6025</v>
      </c>
      <c r="C238" t="s">
        <v>1944</v>
      </c>
      <c r="D238" t="s">
        <v>3597</v>
      </c>
      <c r="E238" t="s">
        <v>3596</v>
      </c>
      <c r="F238" t="s">
        <v>4196</v>
      </c>
      <c r="G238" t="s">
        <v>4934</v>
      </c>
      <c r="H238" t="s">
        <v>4933</v>
      </c>
      <c r="I238" t="s">
        <v>4932</v>
      </c>
      <c r="J238" t="s">
        <v>4931</v>
      </c>
      <c r="S238" t="s">
        <v>1935</v>
      </c>
      <c r="U238">
        <v>2.2999999999999998</v>
      </c>
      <c r="V238">
        <v>1996</v>
      </c>
      <c r="X238" t="s">
        <v>1934</v>
      </c>
    </row>
    <row r="239" spans="1:24">
      <c r="A239">
        <f t="shared" si="3"/>
        <v>238</v>
      </c>
      <c r="B239">
        <v>173001</v>
      </c>
      <c r="C239" t="s">
        <v>1944</v>
      </c>
      <c r="D239" t="s">
        <v>1943</v>
      </c>
      <c r="E239" t="s">
        <v>2021</v>
      </c>
      <c r="F239" t="s">
        <v>2020</v>
      </c>
      <c r="G239" t="s">
        <v>3054</v>
      </c>
      <c r="H239" t="s">
        <v>3053</v>
      </c>
      <c r="I239" t="s">
        <v>3052</v>
      </c>
      <c r="J239" t="s">
        <v>3051</v>
      </c>
      <c r="O239" t="s">
        <v>3050</v>
      </c>
      <c r="P239" t="s">
        <v>3049</v>
      </c>
      <c r="S239" t="s">
        <v>1935</v>
      </c>
      <c r="U239">
        <v>3.1</v>
      </c>
      <c r="V239">
        <v>2011</v>
      </c>
      <c r="X239" t="s">
        <v>1934</v>
      </c>
    </row>
    <row r="240" spans="1:24">
      <c r="A240">
        <f t="shared" si="3"/>
        <v>239</v>
      </c>
      <c r="B240">
        <v>6061</v>
      </c>
      <c r="C240" t="s">
        <v>1944</v>
      </c>
      <c r="D240" t="s">
        <v>1943</v>
      </c>
      <c r="E240" t="s">
        <v>2021</v>
      </c>
      <c r="F240" t="s">
        <v>2476</v>
      </c>
      <c r="G240" t="s">
        <v>3037</v>
      </c>
      <c r="H240" t="s">
        <v>3036</v>
      </c>
      <c r="I240" t="s">
        <v>3048</v>
      </c>
      <c r="J240" t="s">
        <v>3047</v>
      </c>
      <c r="O240" t="s">
        <v>3046</v>
      </c>
      <c r="S240" t="s">
        <v>1935</v>
      </c>
      <c r="U240">
        <v>2.2999999999999998</v>
      </c>
      <c r="V240">
        <v>1996</v>
      </c>
      <c r="X240" t="s">
        <v>1934</v>
      </c>
    </row>
    <row r="241" spans="1:24">
      <c r="A241">
        <f t="shared" si="3"/>
        <v>240</v>
      </c>
      <c r="B241">
        <v>6062</v>
      </c>
      <c r="C241" t="s">
        <v>1944</v>
      </c>
      <c r="D241" t="s">
        <v>1943</v>
      </c>
      <c r="E241" t="s">
        <v>2021</v>
      </c>
      <c r="F241" t="s">
        <v>2476</v>
      </c>
      <c r="G241" t="s">
        <v>3037</v>
      </c>
      <c r="H241" t="s">
        <v>3036</v>
      </c>
      <c r="I241" t="s">
        <v>3045</v>
      </c>
      <c r="J241" t="s">
        <v>3039</v>
      </c>
      <c r="O241" t="s">
        <v>3044</v>
      </c>
      <c r="S241" t="s">
        <v>1935</v>
      </c>
      <c r="U241">
        <v>2.2999999999999998</v>
      </c>
      <c r="V241">
        <v>1996</v>
      </c>
      <c r="X241" t="s">
        <v>1934</v>
      </c>
    </row>
    <row r="242" spans="1:24">
      <c r="A242">
        <f t="shared" si="3"/>
        <v>241</v>
      </c>
      <c r="B242">
        <v>6063</v>
      </c>
      <c r="C242" t="s">
        <v>1944</v>
      </c>
      <c r="D242" t="s">
        <v>1943</v>
      </c>
      <c r="E242" t="s">
        <v>2021</v>
      </c>
      <c r="F242" t="s">
        <v>2476</v>
      </c>
      <c r="G242" t="s">
        <v>3037</v>
      </c>
      <c r="H242" t="s">
        <v>3036</v>
      </c>
      <c r="I242" t="s">
        <v>3043</v>
      </c>
      <c r="J242" t="s">
        <v>3042</v>
      </c>
      <c r="O242" t="s">
        <v>3041</v>
      </c>
      <c r="S242" t="s">
        <v>1935</v>
      </c>
      <c r="U242">
        <v>2.2999999999999998</v>
      </c>
      <c r="V242">
        <v>1996</v>
      </c>
      <c r="X242" t="s">
        <v>1934</v>
      </c>
    </row>
    <row r="243" spans="1:24">
      <c r="A243">
        <f t="shared" si="3"/>
        <v>242</v>
      </c>
      <c r="B243">
        <v>6064</v>
      </c>
      <c r="C243" t="s">
        <v>1944</v>
      </c>
      <c r="D243" t="s">
        <v>1943</v>
      </c>
      <c r="E243" t="s">
        <v>2021</v>
      </c>
      <c r="F243" t="s">
        <v>2476</v>
      </c>
      <c r="G243" t="s">
        <v>3037</v>
      </c>
      <c r="H243" t="s">
        <v>3036</v>
      </c>
      <c r="I243" t="s">
        <v>3040</v>
      </c>
      <c r="J243" t="s">
        <v>3039</v>
      </c>
      <c r="O243" t="s">
        <v>3038</v>
      </c>
      <c r="S243" t="s">
        <v>1935</v>
      </c>
      <c r="U243">
        <v>2.2999999999999998</v>
      </c>
      <c r="V243">
        <v>1996</v>
      </c>
      <c r="X243" t="s">
        <v>1934</v>
      </c>
    </row>
    <row r="244" spans="1:24">
      <c r="A244">
        <f t="shared" si="3"/>
        <v>243</v>
      </c>
      <c r="B244">
        <v>6065</v>
      </c>
      <c r="C244" t="s">
        <v>1944</v>
      </c>
      <c r="D244" t="s">
        <v>1943</v>
      </c>
      <c r="E244" t="s">
        <v>2021</v>
      </c>
      <c r="F244" t="s">
        <v>2476</v>
      </c>
      <c r="G244" t="s">
        <v>3037</v>
      </c>
      <c r="H244" t="s">
        <v>3036</v>
      </c>
      <c r="I244" t="s">
        <v>3035</v>
      </c>
      <c r="J244" t="s">
        <v>3034</v>
      </c>
      <c r="O244" t="s">
        <v>3033</v>
      </c>
      <c r="S244" t="s">
        <v>1935</v>
      </c>
      <c r="U244">
        <v>2.2999999999999998</v>
      </c>
      <c r="V244">
        <v>1996</v>
      </c>
      <c r="X244" t="s">
        <v>1934</v>
      </c>
    </row>
    <row r="245" spans="1:24">
      <c r="A245">
        <f t="shared" si="3"/>
        <v>244</v>
      </c>
      <c r="B245">
        <v>31184</v>
      </c>
      <c r="C245" t="s">
        <v>3560</v>
      </c>
      <c r="D245" t="s">
        <v>3559</v>
      </c>
      <c r="E245" t="s">
        <v>3558</v>
      </c>
      <c r="F245" t="s">
        <v>3579</v>
      </c>
      <c r="G245" t="s">
        <v>3578</v>
      </c>
      <c r="H245" t="s">
        <v>4930</v>
      </c>
      <c r="I245" t="s">
        <v>4929</v>
      </c>
      <c r="J245" t="s">
        <v>4928</v>
      </c>
      <c r="S245" t="s">
        <v>1935</v>
      </c>
      <c r="U245">
        <v>2.2999999999999998</v>
      </c>
      <c r="V245">
        <v>1998</v>
      </c>
      <c r="X245" t="s">
        <v>1934</v>
      </c>
    </row>
    <row r="246" spans="1:24">
      <c r="A246">
        <f t="shared" si="3"/>
        <v>245</v>
      </c>
      <c r="B246">
        <v>91177012</v>
      </c>
      <c r="C246" t="s">
        <v>3560</v>
      </c>
      <c r="D246" t="s">
        <v>3559</v>
      </c>
      <c r="E246" t="s">
        <v>3714</v>
      </c>
      <c r="F246" t="s">
        <v>3750</v>
      </c>
      <c r="G246" t="s">
        <v>4927</v>
      </c>
      <c r="H246" t="s">
        <v>4926</v>
      </c>
      <c r="I246" t="s">
        <v>4925</v>
      </c>
      <c r="J246" t="s">
        <v>4924</v>
      </c>
      <c r="O246" t="s">
        <v>4923</v>
      </c>
      <c r="S246" t="s">
        <v>1935</v>
      </c>
      <c r="U246">
        <v>3.1</v>
      </c>
      <c r="V246">
        <v>2016</v>
      </c>
      <c r="X246" t="s">
        <v>1934</v>
      </c>
    </row>
    <row r="247" spans="1:24">
      <c r="A247">
        <f t="shared" si="3"/>
        <v>246</v>
      </c>
      <c r="B247">
        <v>202375</v>
      </c>
      <c r="C247" t="s">
        <v>1944</v>
      </c>
      <c r="D247" t="s">
        <v>1943</v>
      </c>
      <c r="E247" t="s">
        <v>1992</v>
      </c>
      <c r="F247" t="s">
        <v>2341</v>
      </c>
      <c r="G247" t="s">
        <v>2968</v>
      </c>
      <c r="H247" t="s">
        <v>3021</v>
      </c>
      <c r="I247" t="s">
        <v>3032</v>
      </c>
      <c r="J247" t="s">
        <v>3031</v>
      </c>
      <c r="P247" t="s">
        <v>3030</v>
      </c>
      <c r="S247" t="s">
        <v>1935</v>
      </c>
      <c r="U247">
        <v>3.1</v>
      </c>
      <c r="V247">
        <v>2013</v>
      </c>
      <c r="X247" t="s">
        <v>1934</v>
      </c>
    </row>
    <row r="248" spans="1:24">
      <c r="A248">
        <f t="shared" si="3"/>
        <v>247</v>
      </c>
      <c r="B248">
        <v>6177</v>
      </c>
      <c r="C248" t="s">
        <v>1944</v>
      </c>
      <c r="D248" t="s">
        <v>1943</v>
      </c>
      <c r="E248" t="s">
        <v>1992</v>
      </c>
      <c r="F248" t="s">
        <v>2341</v>
      </c>
      <c r="G248" t="s">
        <v>2968</v>
      </c>
      <c r="H248" t="s">
        <v>3021</v>
      </c>
      <c r="I248" t="s">
        <v>3029</v>
      </c>
      <c r="J248" t="s">
        <v>3025</v>
      </c>
      <c r="P248" t="s">
        <v>3028</v>
      </c>
      <c r="R248" t="s">
        <v>3027</v>
      </c>
      <c r="S248" t="s">
        <v>1935</v>
      </c>
      <c r="U248">
        <v>2.2999999999999998</v>
      </c>
      <c r="V248">
        <v>1996</v>
      </c>
      <c r="X248" t="s">
        <v>1934</v>
      </c>
    </row>
    <row r="249" spans="1:24">
      <c r="A249">
        <f t="shared" si="3"/>
        <v>248</v>
      </c>
      <c r="B249">
        <v>6176</v>
      </c>
      <c r="C249" t="s">
        <v>1944</v>
      </c>
      <c r="D249" t="s">
        <v>1943</v>
      </c>
      <c r="E249" t="s">
        <v>1992</v>
      </c>
      <c r="F249" t="s">
        <v>2341</v>
      </c>
      <c r="G249" t="s">
        <v>2968</v>
      </c>
      <c r="H249" t="s">
        <v>3021</v>
      </c>
      <c r="I249" t="s">
        <v>3026</v>
      </c>
      <c r="J249" t="s">
        <v>3025</v>
      </c>
      <c r="P249" t="s">
        <v>3024</v>
      </c>
      <c r="S249" t="s">
        <v>1935</v>
      </c>
      <c r="U249">
        <v>2.2999999999999998</v>
      </c>
      <c r="V249">
        <v>1996</v>
      </c>
      <c r="X249" t="s">
        <v>1934</v>
      </c>
    </row>
    <row r="250" spans="1:24">
      <c r="A250">
        <f t="shared" si="3"/>
        <v>249</v>
      </c>
      <c r="B250">
        <v>6155</v>
      </c>
      <c r="C250" t="s">
        <v>1944</v>
      </c>
      <c r="D250" t="s">
        <v>1943</v>
      </c>
      <c r="E250" t="s">
        <v>1992</v>
      </c>
      <c r="F250" t="s">
        <v>2341</v>
      </c>
      <c r="G250" t="s">
        <v>2968</v>
      </c>
      <c r="H250" t="s">
        <v>3021</v>
      </c>
      <c r="I250" t="s">
        <v>3023</v>
      </c>
      <c r="J250" t="s">
        <v>2107</v>
      </c>
      <c r="P250" t="s">
        <v>3022</v>
      </c>
      <c r="S250" t="s">
        <v>1935</v>
      </c>
      <c r="U250">
        <v>2.2999999999999998</v>
      </c>
      <c r="V250">
        <v>1996</v>
      </c>
      <c r="X250" t="s">
        <v>1934</v>
      </c>
    </row>
    <row r="251" spans="1:24">
      <c r="A251">
        <f t="shared" si="3"/>
        <v>250</v>
      </c>
      <c r="B251">
        <v>6168</v>
      </c>
      <c r="C251" t="s">
        <v>1944</v>
      </c>
      <c r="D251" t="s">
        <v>1943</v>
      </c>
      <c r="E251" t="s">
        <v>1992</v>
      </c>
      <c r="F251" t="s">
        <v>2341</v>
      </c>
      <c r="G251" t="s">
        <v>2968</v>
      </c>
      <c r="H251" t="s">
        <v>3021</v>
      </c>
      <c r="I251" t="s">
        <v>3020</v>
      </c>
      <c r="P251" t="s">
        <v>3019</v>
      </c>
      <c r="S251" t="s">
        <v>1935</v>
      </c>
      <c r="U251">
        <v>2.2999999999999998</v>
      </c>
      <c r="V251">
        <v>1996</v>
      </c>
      <c r="X251" t="s">
        <v>1934</v>
      </c>
    </row>
    <row r="252" spans="1:24">
      <c r="A252">
        <f t="shared" si="3"/>
        <v>251</v>
      </c>
      <c r="B252">
        <v>6179</v>
      </c>
      <c r="C252" t="s">
        <v>1944</v>
      </c>
      <c r="D252" t="s">
        <v>1943</v>
      </c>
      <c r="E252" t="s">
        <v>1992</v>
      </c>
      <c r="F252" t="s">
        <v>2078</v>
      </c>
      <c r="G252" t="s">
        <v>2077</v>
      </c>
      <c r="H252" t="s">
        <v>3018</v>
      </c>
      <c r="I252" t="s">
        <v>3017</v>
      </c>
      <c r="J252" t="s">
        <v>3016</v>
      </c>
      <c r="S252" t="s">
        <v>1935</v>
      </c>
      <c r="U252">
        <v>3.1</v>
      </c>
      <c r="V252">
        <v>2011</v>
      </c>
      <c r="X252" t="s">
        <v>1934</v>
      </c>
    </row>
    <row r="253" spans="1:24">
      <c r="A253">
        <f t="shared" si="3"/>
        <v>252</v>
      </c>
      <c r="B253">
        <v>91178520</v>
      </c>
      <c r="C253" t="s">
        <v>3560</v>
      </c>
      <c r="D253" t="s">
        <v>3559</v>
      </c>
      <c r="E253" t="s">
        <v>3558</v>
      </c>
      <c r="F253" t="s">
        <v>3700</v>
      </c>
      <c r="G253" t="s">
        <v>3699</v>
      </c>
      <c r="H253" t="s">
        <v>3698</v>
      </c>
      <c r="I253" t="s">
        <v>4922</v>
      </c>
      <c r="J253" t="s">
        <v>4669</v>
      </c>
      <c r="S253" t="s">
        <v>1935</v>
      </c>
      <c r="U253">
        <v>3.1</v>
      </c>
      <c r="V253">
        <v>2016</v>
      </c>
      <c r="X253" t="s">
        <v>1934</v>
      </c>
    </row>
    <row r="254" spans="1:24">
      <c r="A254">
        <f t="shared" si="3"/>
        <v>253</v>
      </c>
      <c r="B254">
        <v>61483949</v>
      </c>
      <c r="C254" t="s">
        <v>3560</v>
      </c>
      <c r="D254" t="s">
        <v>3559</v>
      </c>
      <c r="E254" t="s">
        <v>3558</v>
      </c>
      <c r="F254" t="s">
        <v>3584</v>
      </c>
      <c r="G254" t="s">
        <v>3583</v>
      </c>
      <c r="H254" t="s">
        <v>4921</v>
      </c>
      <c r="I254" t="s">
        <v>4920</v>
      </c>
      <c r="J254" t="s">
        <v>4919</v>
      </c>
      <c r="O254" t="s">
        <v>4918</v>
      </c>
      <c r="S254" t="s">
        <v>1935</v>
      </c>
      <c r="U254">
        <v>3.1</v>
      </c>
      <c r="V254">
        <v>2014</v>
      </c>
      <c r="X254" t="s">
        <v>1934</v>
      </c>
    </row>
    <row r="255" spans="1:24">
      <c r="A255">
        <f t="shared" si="3"/>
        <v>254</v>
      </c>
      <c r="B255">
        <v>34039</v>
      </c>
      <c r="C255" t="s">
        <v>3560</v>
      </c>
      <c r="D255" t="s">
        <v>3559</v>
      </c>
      <c r="E255" t="s">
        <v>3558</v>
      </c>
      <c r="F255" t="s">
        <v>3584</v>
      </c>
      <c r="G255" t="s">
        <v>3705</v>
      </c>
      <c r="H255" t="s">
        <v>4914</v>
      </c>
      <c r="I255" t="s">
        <v>4917</v>
      </c>
      <c r="J255" t="s">
        <v>4034</v>
      </c>
      <c r="O255" t="s">
        <v>4916</v>
      </c>
      <c r="S255" t="s">
        <v>1935</v>
      </c>
      <c r="U255">
        <v>3.1</v>
      </c>
      <c r="V255">
        <v>2016</v>
      </c>
      <c r="X255" t="s">
        <v>1934</v>
      </c>
    </row>
    <row r="256" spans="1:24">
      <c r="A256">
        <f t="shared" si="3"/>
        <v>255</v>
      </c>
      <c r="B256">
        <v>79862904</v>
      </c>
      <c r="C256" t="s">
        <v>3560</v>
      </c>
      <c r="D256" t="s">
        <v>3559</v>
      </c>
      <c r="E256" t="s">
        <v>3558</v>
      </c>
      <c r="F256" t="s">
        <v>3584</v>
      </c>
      <c r="G256" t="s">
        <v>3705</v>
      </c>
      <c r="H256" t="s">
        <v>4914</v>
      </c>
      <c r="I256" t="s">
        <v>4915</v>
      </c>
      <c r="J256" t="s">
        <v>4912</v>
      </c>
      <c r="S256" t="s">
        <v>1935</v>
      </c>
      <c r="U256">
        <v>3.1</v>
      </c>
      <c r="V256">
        <v>2015</v>
      </c>
      <c r="X256" t="s">
        <v>1934</v>
      </c>
    </row>
    <row r="257" spans="1:24">
      <c r="A257">
        <f t="shared" si="3"/>
        <v>256</v>
      </c>
      <c r="B257">
        <v>34040</v>
      </c>
      <c r="C257" t="s">
        <v>3560</v>
      </c>
      <c r="D257" t="s">
        <v>3559</v>
      </c>
      <c r="E257" t="s">
        <v>3558</v>
      </c>
      <c r="F257" t="s">
        <v>3584</v>
      </c>
      <c r="G257" t="s">
        <v>3705</v>
      </c>
      <c r="H257" t="s">
        <v>4914</v>
      </c>
      <c r="I257" t="s">
        <v>4913</v>
      </c>
      <c r="J257" t="s">
        <v>4912</v>
      </c>
      <c r="O257" t="s">
        <v>4911</v>
      </c>
      <c r="P257" t="s">
        <v>4910</v>
      </c>
      <c r="S257" t="s">
        <v>1935</v>
      </c>
      <c r="U257">
        <v>3.1</v>
      </c>
      <c r="V257">
        <v>2016</v>
      </c>
      <c r="X257" t="s">
        <v>1934</v>
      </c>
    </row>
    <row r="258" spans="1:24">
      <c r="A258">
        <f t="shared" si="3"/>
        <v>257</v>
      </c>
      <c r="B258">
        <v>6331</v>
      </c>
      <c r="C258" t="s">
        <v>1944</v>
      </c>
      <c r="D258" t="s">
        <v>3568</v>
      </c>
      <c r="E258" t="s">
        <v>3646</v>
      </c>
      <c r="F258" t="s">
        <v>3858</v>
      </c>
      <c r="G258" t="s">
        <v>4583</v>
      </c>
      <c r="H258" t="s">
        <v>4909</v>
      </c>
      <c r="I258" t="s">
        <v>4908</v>
      </c>
      <c r="J258" t="s">
        <v>4907</v>
      </c>
      <c r="S258" t="s">
        <v>1935</v>
      </c>
      <c r="U258">
        <v>2.2999999999999998</v>
      </c>
      <c r="V258">
        <v>1996</v>
      </c>
      <c r="X258" t="s">
        <v>1934</v>
      </c>
    </row>
    <row r="259" spans="1:24">
      <c r="A259">
        <f t="shared" si="3"/>
        <v>258</v>
      </c>
      <c r="B259">
        <v>22733394</v>
      </c>
      <c r="C259" t="s">
        <v>1944</v>
      </c>
      <c r="D259" t="s">
        <v>1943</v>
      </c>
      <c r="E259" t="s">
        <v>1942</v>
      </c>
      <c r="F259" t="s">
        <v>1962</v>
      </c>
      <c r="G259" t="s">
        <v>1961</v>
      </c>
      <c r="H259" t="s">
        <v>3015</v>
      </c>
      <c r="I259" t="s">
        <v>3014</v>
      </c>
      <c r="J259" t="s">
        <v>3013</v>
      </c>
      <c r="P259" t="s">
        <v>3012</v>
      </c>
      <c r="S259" t="s">
        <v>1935</v>
      </c>
      <c r="U259">
        <v>3.1</v>
      </c>
      <c r="V259">
        <v>2017</v>
      </c>
      <c r="X259" t="s">
        <v>1934</v>
      </c>
    </row>
    <row r="260" spans="1:24">
      <c r="A260">
        <f t="shared" ref="A260:A323" si="4">A259+1</f>
        <v>259</v>
      </c>
      <c r="B260">
        <v>6523</v>
      </c>
      <c r="C260" t="s">
        <v>1944</v>
      </c>
      <c r="D260" t="s">
        <v>3597</v>
      </c>
      <c r="E260" t="s">
        <v>3596</v>
      </c>
      <c r="F260" t="s">
        <v>3595</v>
      </c>
      <c r="G260" t="s">
        <v>4083</v>
      </c>
      <c r="H260" t="s">
        <v>4906</v>
      </c>
      <c r="I260" t="s">
        <v>4905</v>
      </c>
      <c r="P260" t="s">
        <v>4904</v>
      </c>
      <c r="S260" t="s">
        <v>1935</v>
      </c>
      <c r="U260">
        <v>2.2999999999999998</v>
      </c>
      <c r="V260">
        <v>1996</v>
      </c>
      <c r="X260" t="s">
        <v>1934</v>
      </c>
    </row>
    <row r="261" spans="1:24">
      <c r="A261">
        <f t="shared" si="4"/>
        <v>260</v>
      </c>
      <c r="B261">
        <v>201462</v>
      </c>
      <c r="C261" t="s">
        <v>1944</v>
      </c>
      <c r="D261" t="s">
        <v>3568</v>
      </c>
      <c r="E261" t="s">
        <v>3912</v>
      </c>
      <c r="F261" t="s">
        <v>4903</v>
      </c>
      <c r="G261" t="s">
        <v>4902</v>
      </c>
      <c r="H261" t="s">
        <v>4901</v>
      </c>
      <c r="I261" t="s">
        <v>3994</v>
      </c>
      <c r="J261" t="s">
        <v>4900</v>
      </c>
      <c r="P261" t="s">
        <v>4899</v>
      </c>
      <c r="S261" t="s">
        <v>1935</v>
      </c>
      <c r="U261">
        <v>3.1</v>
      </c>
      <c r="V261">
        <v>2014</v>
      </c>
      <c r="X261" t="s">
        <v>1934</v>
      </c>
    </row>
    <row r="262" spans="1:24">
      <c r="A262">
        <f t="shared" si="4"/>
        <v>261</v>
      </c>
      <c r="B262">
        <v>35017</v>
      </c>
      <c r="C262" t="s">
        <v>3560</v>
      </c>
      <c r="D262" t="s">
        <v>3559</v>
      </c>
      <c r="E262" t="s">
        <v>3714</v>
      </c>
      <c r="F262" t="s">
        <v>4327</v>
      </c>
      <c r="G262" t="s">
        <v>4326</v>
      </c>
      <c r="H262" t="s">
        <v>4898</v>
      </c>
      <c r="I262" t="s">
        <v>4897</v>
      </c>
      <c r="J262" t="s">
        <v>4896</v>
      </c>
      <c r="S262" t="s">
        <v>1935</v>
      </c>
      <c r="U262">
        <v>2.2999999999999998</v>
      </c>
      <c r="V262">
        <v>1998</v>
      </c>
      <c r="X262" t="s">
        <v>1934</v>
      </c>
    </row>
    <row r="263" spans="1:24">
      <c r="A263">
        <f t="shared" si="4"/>
        <v>262</v>
      </c>
      <c r="B263">
        <v>22720852</v>
      </c>
      <c r="C263" t="s">
        <v>1944</v>
      </c>
      <c r="D263" t="s">
        <v>1943</v>
      </c>
      <c r="E263" t="s">
        <v>1942</v>
      </c>
      <c r="F263" t="s">
        <v>1941</v>
      </c>
      <c r="G263" t="s">
        <v>2008</v>
      </c>
      <c r="H263" t="s">
        <v>3008</v>
      </c>
      <c r="I263" t="s">
        <v>3011</v>
      </c>
      <c r="J263" t="s">
        <v>3010</v>
      </c>
      <c r="P263" t="s">
        <v>3009</v>
      </c>
      <c r="S263" t="s">
        <v>1935</v>
      </c>
      <c r="U263">
        <v>3.1</v>
      </c>
      <c r="V263">
        <v>2016</v>
      </c>
      <c r="X263" t="s">
        <v>1934</v>
      </c>
    </row>
    <row r="264" spans="1:24">
      <c r="A264">
        <f t="shared" si="4"/>
        <v>263</v>
      </c>
      <c r="B264">
        <v>22720848</v>
      </c>
      <c r="C264" t="s">
        <v>1944</v>
      </c>
      <c r="D264" t="s">
        <v>1943</v>
      </c>
      <c r="E264" t="s">
        <v>1942</v>
      </c>
      <c r="F264" t="s">
        <v>1941</v>
      </c>
      <c r="G264" t="s">
        <v>2008</v>
      </c>
      <c r="H264" t="s">
        <v>3008</v>
      </c>
      <c r="I264" t="s">
        <v>2815</v>
      </c>
      <c r="J264" t="s">
        <v>3007</v>
      </c>
      <c r="P264" t="s">
        <v>3006</v>
      </c>
      <c r="S264" t="s">
        <v>1935</v>
      </c>
      <c r="U264">
        <v>3.1</v>
      </c>
      <c r="V264">
        <v>2016</v>
      </c>
      <c r="X264" t="s">
        <v>1934</v>
      </c>
    </row>
    <row r="265" spans="1:24">
      <c r="A265">
        <f t="shared" si="4"/>
        <v>264</v>
      </c>
      <c r="B265">
        <v>22724449</v>
      </c>
      <c r="C265" t="s">
        <v>1944</v>
      </c>
      <c r="D265" t="s">
        <v>1943</v>
      </c>
      <c r="E265" t="s">
        <v>1942</v>
      </c>
      <c r="F265" t="s">
        <v>3002</v>
      </c>
      <c r="G265" t="s">
        <v>3001</v>
      </c>
      <c r="H265" t="s">
        <v>3000</v>
      </c>
      <c r="I265" t="s">
        <v>3005</v>
      </c>
      <c r="J265" t="s">
        <v>3004</v>
      </c>
      <c r="P265" t="s">
        <v>3003</v>
      </c>
      <c r="S265" t="s">
        <v>1935</v>
      </c>
      <c r="U265">
        <v>3.1</v>
      </c>
      <c r="V265">
        <v>2016</v>
      </c>
      <c r="X265" t="s">
        <v>1934</v>
      </c>
    </row>
    <row r="266" spans="1:24">
      <c r="A266">
        <f t="shared" si="4"/>
        <v>265</v>
      </c>
      <c r="B266">
        <v>22728643</v>
      </c>
      <c r="C266" t="s">
        <v>1944</v>
      </c>
      <c r="D266" t="s">
        <v>1943</v>
      </c>
      <c r="E266" t="s">
        <v>1942</v>
      </c>
      <c r="F266" t="s">
        <v>3002</v>
      </c>
      <c r="G266" t="s">
        <v>3001</v>
      </c>
      <c r="H266" t="s">
        <v>3000</v>
      </c>
      <c r="I266" t="s">
        <v>2999</v>
      </c>
      <c r="J266" t="s">
        <v>2998</v>
      </c>
      <c r="O266" t="s">
        <v>2997</v>
      </c>
      <c r="P266" t="s">
        <v>2996</v>
      </c>
      <c r="S266" t="s">
        <v>1935</v>
      </c>
      <c r="U266">
        <v>3.1</v>
      </c>
      <c r="V266">
        <v>2016</v>
      </c>
      <c r="X266" t="s">
        <v>1934</v>
      </c>
    </row>
    <row r="267" spans="1:24">
      <c r="A267">
        <f t="shared" si="4"/>
        <v>266</v>
      </c>
      <c r="B267">
        <v>6844</v>
      </c>
      <c r="C267" t="s">
        <v>1944</v>
      </c>
      <c r="D267" t="s">
        <v>3568</v>
      </c>
      <c r="E267" t="s">
        <v>3646</v>
      </c>
      <c r="F267" t="s">
        <v>3943</v>
      </c>
      <c r="G267" t="s">
        <v>4895</v>
      </c>
      <c r="H267" t="s">
        <v>4894</v>
      </c>
      <c r="I267" t="s">
        <v>3412</v>
      </c>
      <c r="S267" t="s">
        <v>1935</v>
      </c>
      <c r="U267">
        <v>2.2999999999999998</v>
      </c>
      <c r="V267">
        <v>1996</v>
      </c>
      <c r="X267" t="s">
        <v>1934</v>
      </c>
    </row>
    <row r="268" spans="1:24">
      <c r="A268">
        <f t="shared" si="4"/>
        <v>267</v>
      </c>
      <c r="B268">
        <v>62258591</v>
      </c>
      <c r="C268" t="s">
        <v>1944</v>
      </c>
      <c r="D268" t="s">
        <v>1943</v>
      </c>
      <c r="E268" t="s">
        <v>1942</v>
      </c>
      <c r="F268" t="s">
        <v>1962</v>
      </c>
      <c r="G268" t="s">
        <v>1961</v>
      </c>
      <c r="H268" t="s">
        <v>2995</v>
      </c>
      <c r="I268" t="s">
        <v>2994</v>
      </c>
      <c r="J268" t="s">
        <v>2993</v>
      </c>
      <c r="P268" t="s">
        <v>2992</v>
      </c>
      <c r="S268" t="s">
        <v>1935</v>
      </c>
      <c r="U268">
        <v>3.1</v>
      </c>
      <c r="V268">
        <v>2017</v>
      </c>
      <c r="X268" t="s">
        <v>1934</v>
      </c>
    </row>
    <row r="269" spans="1:24">
      <c r="A269">
        <f t="shared" si="4"/>
        <v>268</v>
      </c>
      <c r="B269">
        <v>6862</v>
      </c>
      <c r="C269" t="s">
        <v>1944</v>
      </c>
      <c r="D269" t="s">
        <v>3568</v>
      </c>
      <c r="E269" t="s">
        <v>3646</v>
      </c>
      <c r="F269" t="s">
        <v>3870</v>
      </c>
      <c r="G269" t="s">
        <v>3869</v>
      </c>
      <c r="H269" t="s">
        <v>4893</v>
      </c>
      <c r="I269" t="s">
        <v>4892</v>
      </c>
      <c r="J269" t="s">
        <v>4891</v>
      </c>
      <c r="S269" t="s">
        <v>1935</v>
      </c>
      <c r="U269">
        <v>3.1</v>
      </c>
      <c r="V269">
        <v>2014</v>
      </c>
      <c r="X269" t="s">
        <v>1934</v>
      </c>
    </row>
    <row r="270" spans="1:24">
      <c r="A270">
        <f t="shared" si="4"/>
        <v>269</v>
      </c>
      <c r="B270">
        <v>43920</v>
      </c>
      <c r="C270" t="s">
        <v>3560</v>
      </c>
      <c r="D270" t="s">
        <v>3559</v>
      </c>
      <c r="E270" t="s">
        <v>3694</v>
      </c>
      <c r="F270" t="s">
        <v>3693</v>
      </c>
      <c r="G270" t="s">
        <v>4890</v>
      </c>
      <c r="H270" t="s">
        <v>4889</v>
      </c>
      <c r="I270" t="s">
        <v>4888</v>
      </c>
      <c r="J270" t="s">
        <v>4887</v>
      </c>
      <c r="S270" t="s">
        <v>1935</v>
      </c>
      <c r="U270">
        <v>3.1</v>
      </c>
      <c r="V270">
        <v>2012</v>
      </c>
      <c r="X270" t="s">
        <v>1934</v>
      </c>
    </row>
    <row r="271" spans="1:24">
      <c r="A271">
        <f t="shared" si="4"/>
        <v>270</v>
      </c>
      <c r="B271">
        <v>6917</v>
      </c>
      <c r="C271" t="s">
        <v>1944</v>
      </c>
      <c r="D271" t="s">
        <v>3597</v>
      </c>
      <c r="E271" t="s">
        <v>3596</v>
      </c>
      <c r="F271" t="s">
        <v>3595</v>
      </c>
      <c r="G271" t="s">
        <v>4306</v>
      </c>
      <c r="H271" t="s">
        <v>4886</v>
      </c>
      <c r="I271" t="s">
        <v>4885</v>
      </c>
      <c r="J271" t="s">
        <v>4706</v>
      </c>
      <c r="S271" t="s">
        <v>1935</v>
      </c>
      <c r="U271">
        <v>2.2999999999999998</v>
      </c>
      <c r="V271">
        <v>1996</v>
      </c>
      <c r="X271" t="s">
        <v>1934</v>
      </c>
    </row>
    <row r="272" spans="1:24">
      <c r="A272">
        <f t="shared" si="4"/>
        <v>271</v>
      </c>
      <c r="B272">
        <v>6923</v>
      </c>
      <c r="C272" t="s">
        <v>1944</v>
      </c>
      <c r="D272" t="s">
        <v>1943</v>
      </c>
      <c r="E272" t="s">
        <v>1986</v>
      </c>
      <c r="F272" t="s">
        <v>1985</v>
      </c>
      <c r="G272" t="s">
        <v>2988</v>
      </c>
      <c r="H272" t="s">
        <v>2987</v>
      </c>
      <c r="I272" t="s">
        <v>2685</v>
      </c>
      <c r="J272" t="s">
        <v>2209</v>
      </c>
      <c r="O272" t="s">
        <v>2991</v>
      </c>
      <c r="P272" t="s">
        <v>2990</v>
      </c>
      <c r="R272" t="s">
        <v>2989</v>
      </c>
      <c r="S272" t="s">
        <v>1935</v>
      </c>
      <c r="U272">
        <v>3.1</v>
      </c>
      <c r="V272">
        <v>2015</v>
      </c>
      <c r="X272" t="s">
        <v>1934</v>
      </c>
    </row>
    <row r="273" spans="1:24">
      <c r="A273">
        <f t="shared" si="4"/>
        <v>272</v>
      </c>
      <c r="B273">
        <v>82337482</v>
      </c>
      <c r="C273" t="s">
        <v>1944</v>
      </c>
      <c r="D273" t="s">
        <v>1943</v>
      </c>
      <c r="E273" t="s">
        <v>1986</v>
      </c>
      <c r="F273" t="s">
        <v>1985</v>
      </c>
      <c r="G273" t="s">
        <v>2988</v>
      </c>
      <c r="H273" t="s">
        <v>2987</v>
      </c>
      <c r="I273" t="s">
        <v>2986</v>
      </c>
      <c r="J273" t="s">
        <v>2985</v>
      </c>
      <c r="S273" t="s">
        <v>1935</v>
      </c>
      <c r="U273">
        <v>3.1</v>
      </c>
      <c r="V273">
        <v>2015</v>
      </c>
      <c r="X273" t="s">
        <v>1934</v>
      </c>
    </row>
    <row r="274" spans="1:24">
      <c r="A274">
        <f t="shared" si="4"/>
        <v>273</v>
      </c>
      <c r="B274">
        <v>22720738</v>
      </c>
      <c r="C274" t="s">
        <v>1944</v>
      </c>
      <c r="D274" t="s">
        <v>1943</v>
      </c>
      <c r="E274" t="s">
        <v>1942</v>
      </c>
      <c r="F274" t="s">
        <v>1941</v>
      </c>
      <c r="G274" t="s">
        <v>2008</v>
      </c>
      <c r="H274" t="s">
        <v>2984</v>
      </c>
      <c r="I274" t="s">
        <v>2983</v>
      </c>
      <c r="J274" t="s">
        <v>2982</v>
      </c>
      <c r="P274" t="s">
        <v>2981</v>
      </c>
      <c r="S274" t="s">
        <v>1935</v>
      </c>
      <c r="U274">
        <v>3.1</v>
      </c>
      <c r="V274">
        <v>2017</v>
      </c>
      <c r="X274" t="s">
        <v>1934</v>
      </c>
    </row>
    <row r="275" spans="1:24">
      <c r="A275">
        <f t="shared" si="4"/>
        <v>274</v>
      </c>
      <c r="B275">
        <v>62307504</v>
      </c>
      <c r="C275" t="s">
        <v>1944</v>
      </c>
      <c r="D275" t="s">
        <v>1943</v>
      </c>
      <c r="E275" t="s">
        <v>1942</v>
      </c>
      <c r="F275" t="s">
        <v>2229</v>
      </c>
      <c r="G275" t="s">
        <v>2228</v>
      </c>
      <c r="H275" t="s">
        <v>2980</v>
      </c>
      <c r="I275" t="s">
        <v>2979</v>
      </c>
      <c r="J275" t="s">
        <v>2978</v>
      </c>
      <c r="P275" t="s">
        <v>2977</v>
      </c>
      <c r="S275" t="s">
        <v>1935</v>
      </c>
      <c r="U275">
        <v>3.1</v>
      </c>
      <c r="V275">
        <v>2017</v>
      </c>
      <c r="X275" t="s">
        <v>1934</v>
      </c>
    </row>
    <row r="276" spans="1:24">
      <c r="A276">
        <f t="shared" si="4"/>
        <v>275</v>
      </c>
      <c r="B276">
        <v>7028</v>
      </c>
      <c r="C276" t="s">
        <v>1944</v>
      </c>
      <c r="D276" t="s">
        <v>3568</v>
      </c>
      <c r="E276" t="s">
        <v>3646</v>
      </c>
      <c r="F276" t="s">
        <v>3858</v>
      </c>
      <c r="G276" t="s">
        <v>4882</v>
      </c>
      <c r="H276" t="s">
        <v>4881</v>
      </c>
      <c r="I276" t="s">
        <v>4884</v>
      </c>
      <c r="P276" t="s">
        <v>4883</v>
      </c>
      <c r="S276" t="s">
        <v>1935</v>
      </c>
      <c r="U276">
        <v>2.2999999999999998</v>
      </c>
      <c r="V276">
        <v>1996</v>
      </c>
      <c r="X276" t="s">
        <v>1934</v>
      </c>
    </row>
    <row r="277" spans="1:24">
      <c r="A277">
        <f t="shared" si="4"/>
        <v>276</v>
      </c>
      <c r="B277">
        <v>7029</v>
      </c>
      <c r="C277" t="s">
        <v>1944</v>
      </c>
      <c r="D277" t="s">
        <v>3568</v>
      </c>
      <c r="E277" t="s">
        <v>3646</v>
      </c>
      <c r="F277" t="s">
        <v>3858</v>
      </c>
      <c r="G277" t="s">
        <v>4882</v>
      </c>
      <c r="H277" t="s">
        <v>4881</v>
      </c>
      <c r="I277" t="s">
        <v>4880</v>
      </c>
      <c r="P277" t="s">
        <v>4879</v>
      </c>
      <c r="S277" t="s">
        <v>1935</v>
      </c>
      <c r="U277">
        <v>2.2999999999999998</v>
      </c>
      <c r="V277">
        <v>1996</v>
      </c>
      <c r="X277" t="s">
        <v>1934</v>
      </c>
    </row>
    <row r="278" spans="1:24">
      <c r="A278">
        <f t="shared" si="4"/>
        <v>277</v>
      </c>
      <c r="B278">
        <v>22690733</v>
      </c>
      <c r="C278" t="s">
        <v>1944</v>
      </c>
      <c r="D278" t="s">
        <v>1943</v>
      </c>
      <c r="E278" t="s">
        <v>1942</v>
      </c>
      <c r="F278" t="s">
        <v>2181</v>
      </c>
      <c r="G278" t="s">
        <v>2180</v>
      </c>
      <c r="H278" t="s">
        <v>2976</v>
      </c>
      <c r="I278" t="s">
        <v>2975</v>
      </c>
      <c r="J278" t="s">
        <v>2974</v>
      </c>
      <c r="P278" t="s">
        <v>2973</v>
      </c>
      <c r="S278" t="s">
        <v>1935</v>
      </c>
      <c r="U278">
        <v>3.1</v>
      </c>
      <c r="V278">
        <v>2016</v>
      </c>
      <c r="X278" t="s">
        <v>1934</v>
      </c>
    </row>
    <row r="279" spans="1:24">
      <c r="A279">
        <f t="shared" si="4"/>
        <v>278</v>
      </c>
      <c r="B279">
        <v>7584</v>
      </c>
      <c r="C279" t="s">
        <v>1944</v>
      </c>
      <c r="D279" t="s">
        <v>3597</v>
      </c>
      <c r="E279" t="s">
        <v>3596</v>
      </c>
      <c r="F279" t="s">
        <v>3759</v>
      </c>
      <c r="G279" t="s">
        <v>4556</v>
      </c>
      <c r="H279" t="s">
        <v>4845</v>
      </c>
      <c r="I279" t="s">
        <v>4878</v>
      </c>
      <c r="J279" t="s">
        <v>4877</v>
      </c>
      <c r="P279" t="s">
        <v>4876</v>
      </c>
      <c r="S279" t="s">
        <v>1935</v>
      </c>
      <c r="U279">
        <v>2.2999999999999998</v>
      </c>
      <c r="V279">
        <v>2000</v>
      </c>
      <c r="X279" t="s">
        <v>1934</v>
      </c>
    </row>
    <row r="280" spans="1:24">
      <c r="A280">
        <f t="shared" si="4"/>
        <v>279</v>
      </c>
      <c r="B280">
        <v>7589</v>
      </c>
      <c r="C280" t="s">
        <v>1944</v>
      </c>
      <c r="D280" t="s">
        <v>3597</v>
      </c>
      <c r="E280" t="s">
        <v>3596</v>
      </c>
      <c r="F280" t="s">
        <v>3759</v>
      </c>
      <c r="G280" t="s">
        <v>4556</v>
      </c>
      <c r="H280" t="s">
        <v>4845</v>
      </c>
      <c r="I280" t="s">
        <v>4875</v>
      </c>
      <c r="J280" t="s">
        <v>4810</v>
      </c>
      <c r="P280" t="s">
        <v>4874</v>
      </c>
      <c r="S280" t="s">
        <v>1935</v>
      </c>
      <c r="U280">
        <v>3.1</v>
      </c>
      <c r="V280">
        <v>2012</v>
      </c>
      <c r="X280" t="s">
        <v>1934</v>
      </c>
    </row>
    <row r="281" spans="1:24">
      <c r="A281">
        <f t="shared" si="4"/>
        <v>280</v>
      </c>
      <c r="B281">
        <v>7590</v>
      </c>
      <c r="C281" t="s">
        <v>1944</v>
      </c>
      <c r="D281" t="s">
        <v>3597</v>
      </c>
      <c r="E281" t="s">
        <v>3596</v>
      </c>
      <c r="F281" t="s">
        <v>3759</v>
      </c>
      <c r="G281" t="s">
        <v>4556</v>
      </c>
      <c r="H281" t="s">
        <v>4845</v>
      </c>
      <c r="I281" t="s">
        <v>4873</v>
      </c>
      <c r="J281" t="s">
        <v>4810</v>
      </c>
      <c r="P281" t="s">
        <v>4872</v>
      </c>
      <c r="S281" t="s">
        <v>1935</v>
      </c>
      <c r="U281">
        <v>3.1</v>
      </c>
      <c r="V281">
        <v>2012</v>
      </c>
      <c r="X281" t="s">
        <v>1934</v>
      </c>
    </row>
    <row r="282" spans="1:24">
      <c r="A282">
        <f t="shared" si="4"/>
        <v>281</v>
      </c>
      <c r="B282">
        <v>40100</v>
      </c>
      <c r="C282" t="s">
        <v>1944</v>
      </c>
      <c r="D282" t="s">
        <v>3597</v>
      </c>
      <c r="E282" t="s">
        <v>3596</v>
      </c>
      <c r="F282" t="s">
        <v>3759</v>
      </c>
      <c r="G282" t="s">
        <v>4556</v>
      </c>
      <c r="H282" t="s">
        <v>4845</v>
      </c>
      <c r="I282" t="s">
        <v>4871</v>
      </c>
      <c r="J282" t="s">
        <v>4558</v>
      </c>
      <c r="P282" t="s">
        <v>4870</v>
      </c>
      <c r="S282" t="s">
        <v>1935</v>
      </c>
      <c r="U282">
        <v>2.2999999999999998</v>
      </c>
      <c r="V282">
        <v>2000</v>
      </c>
      <c r="X282" t="s">
        <v>1934</v>
      </c>
    </row>
    <row r="283" spans="1:24">
      <c r="A283">
        <f t="shared" si="4"/>
        <v>282</v>
      </c>
      <c r="B283">
        <v>7591</v>
      </c>
      <c r="C283" t="s">
        <v>1944</v>
      </c>
      <c r="D283" t="s">
        <v>3597</v>
      </c>
      <c r="E283" t="s">
        <v>3596</v>
      </c>
      <c r="F283" t="s">
        <v>3759</v>
      </c>
      <c r="G283" t="s">
        <v>4556</v>
      </c>
      <c r="H283" t="s">
        <v>4845</v>
      </c>
      <c r="I283" t="s">
        <v>4869</v>
      </c>
      <c r="J283" t="s">
        <v>4156</v>
      </c>
      <c r="P283" t="s">
        <v>4868</v>
      </c>
      <c r="S283" t="s">
        <v>1935</v>
      </c>
      <c r="U283">
        <v>2.2999999999999998</v>
      </c>
      <c r="V283">
        <v>2000</v>
      </c>
      <c r="X283" t="s">
        <v>1934</v>
      </c>
    </row>
    <row r="284" spans="1:24">
      <c r="A284">
        <f t="shared" si="4"/>
        <v>283</v>
      </c>
      <c r="B284">
        <v>7592</v>
      </c>
      <c r="C284" t="s">
        <v>1944</v>
      </c>
      <c r="D284" t="s">
        <v>3597</v>
      </c>
      <c r="E284" t="s">
        <v>3596</v>
      </c>
      <c r="F284" t="s">
        <v>3759</v>
      </c>
      <c r="G284" t="s">
        <v>4556</v>
      </c>
      <c r="H284" t="s">
        <v>4845</v>
      </c>
      <c r="I284" t="s">
        <v>4867</v>
      </c>
      <c r="J284" t="s">
        <v>4866</v>
      </c>
      <c r="P284" t="s">
        <v>4865</v>
      </c>
      <c r="S284" t="s">
        <v>1935</v>
      </c>
      <c r="U284">
        <v>2.2999999999999998</v>
      </c>
      <c r="V284">
        <v>2000</v>
      </c>
      <c r="X284" t="s">
        <v>1934</v>
      </c>
    </row>
    <row r="285" spans="1:24">
      <c r="A285">
        <f t="shared" si="4"/>
        <v>284</v>
      </c>
      <c r="B285">
        <v>7593</v>
      </c>
      <c r="C285" t="s">
        <v>1944</v>
      </c>
      <c r="D285" t="s">
        <v>3597</v>
      </c>
      <c r="E285" t="s">
        <v>3596</v>
      </c>
      <c r="F285" t="s">
        <v>3759</v>
      </c>
      <c r="G285" t="s">
        <v>4556</v>
      </c>
      <c r="H285" t="s">
        <v>4845</v>
      </c>
      <c r="I285" t="s">
        <v>4864</v>
      </c>
      <c r="J285" t="s">
        <v>4855</v>
      </c>
      <c r="P285" t="s">
        <v>4863</v>
      </c>
      <c r="S285" t="s">
        <v>1935</v>
      </c>
      <c r="U285">
        <v>3.1</v>
      </c>
      <c r="V285">
        <v>2012</v>
      </c>
      <c r="X285" t="s">
        <v>1934</v>
      </c>
    </row>
    <row r="286" spans="1:24">
      <c r="A286">
        <f t="shared" si="4"/>
        <v>285</v>
      </c>
      <c r="B286">
        <v>40101</v>
      </c>
      <c r="C286" t="s">
        <v>1944</v>
      </c>
      <c r="D286" t="s">
        <v>3597</v>
      </c>
      <c r="E286" t="s">
        <v>3596</v>
      </c>
      <c r="F286" t="s">
        <v>3759</v>
      </c>
      <c r="G286" t="s">
        <v>4556</v>
      </c>
      <c r="H286" t="s">
        <v>4845</v>
      </c>
      <c r="I286" t="s">
        <v>4862</v>
      </c>
      <c r="J286" t="s">
        <v>4861</v>
      </c>
      <c r="P286" t="s">
        <v>4860</v>
      </c>
      <c r="S286" t="s">
        <v>1935</v>
      </c>
      <c r="U286">
        <v>2.2999999999999998</v>
      </c>
      <c r="V286">
        <v>2000</v>
      </c>
      <c r="X286" t="s">
        <v>1934</v>
      </c>
    </row>
    <row r="287" spans="1:24">
      <c r="A287">
        <f t="shared" si="4"/>
        <v>286</v>
      </c>
      <c r="B287">
        <v>7594</v>
      </c>
      <c r="C287" t="s">
        <v>1944</v>
      </c>
      <c r="D287" t="s">
        <v>3597</v>
      </c>
      <c r="E287" t="s">
        <v>3596</v>
      </c>
      <c r="F287" t="s">
        <v>3759</v>
      </c>
      <c r="G287" t="s">
        <v>4556</v>
      </c>
      <c r="H287" t="s">
        <v>4845</v>
      </c>
      <c r="I287" t="s">
        <v>4859</v>
      </c>
      <c r="J287" t="s">
        <v>4858</v>
      </c>
      <c r="P287" t="s">
        <v>4857</v>
      </c>
      <c r="S287" t="s">
        <v>1935</v>
      </c>
      <c r="U287">
        <v>2.2999999999999998</v>
      </c>
      <c r="V287">
        <v>2000</v>
      </c>
      <c r="X287" t="s">
        <v>1934</v>
      </c>
    </row>
    <row r="288" spans="1:24">
      <c r="A288">
        <f t="shared" si="4"/>
        <v>287</v>
      </c>
      <c r="B288">
        <v>40102</v>
      </c>
      <c r="C288" t="s">
        <v>1944</v>
      </c>
      <c r="D288" t="s">
        <v>3597</v>
      </c>
      <c r="E288" t="s">
        <v>3596</v>
      </c>
      <c r="F288" t="s">
        <v>3759</v>
      </c>
      <c r="G288" t="s">
        <v>4556</v>
      </c>
      <c r="H288" t="s">
        <v>4845</v>
      </c>
      <c r="I288" t="s">
        <v>4856</v>
      </c>
      <c r="J288" t="s">
        <v>4855</v>
      </c>
      <c r="P288" t="s">
        <v>4854</v>
      </c>
      <c r="S288" t="s">
        <v>1935</v>
      </c>
      <c r="U288">
        <v>2.2999999999999998</v>
      </c>
      <c r="V288">
        <v>2000</v>
      </c>
      <c r="X288" t="s">
        <v>1934</v>
      </c>
    </row>
    <row r="289" spans="1:24">
      <c r="A289">
        <f t="shared" si="4"/>
        <v>288</v>
      </c>
      <c r="B289">
        <v>7595</v>
      </c>
      <c r="C289" t="s">
        <v>1944</v>
      </c>
      <c r="D289" t="s">
        <v>3597</v>
      </c>
      <c r="E289" t="s">
        <v>3596</v>
      </c>
      <c r="F289" t="s">
        <v>3759</v>
      </c>
      <c r="G289" t="s">
        <v>4556</v>
      </c>
      <c r="H289" t="s">
        <v>4845</v>
      </c>
      <c r="I289" t="s">
        <v>3961</v>
      </c>
      <c r="J289" t="s">
        <v>4853</v>
      </c>
      <c r="P289" t="s">
        <v>4852</v>
      </c>
      <c r="S289" t="s">
        <v>1935</v>
      </c>
      <c r="U289">
        <v>3.1</v>
      </c>
      <c r="V289">
        <v>2012</v>
      </c>
      <c r="X289" t="s">
        <v>1934</v>
      </c>
    </row>
    <row r="290" spans="1:24">
      <c r="A290">
        <f t="shared" si="4"/>
        <v>289</v>
      </c>
      <c r="B290">
        <v>7596</v>
      </c>
      <c r="C290" t="s">
        <v>1944</v>
      </c>
      <c r="D290" t="s">
        <v>3597</v>
      </c>
      <c r="E290" t="s">
        <v>3596</v>
      </c>
      <c r="F290" t="s">
        <v>3759</v>
      </c>
      <c r="G290" t="s">
        <v>4556</v>
      </c>
      <c r="H290" t="s">
        <v>4845</v>
      </c>
      <c r="I290" t="s">
        <v>4851</v>
      </c>
      <c r="J290" t="s">
        <v>4850</v>
      </c>
      <c r="P290" t="s">
        <v>4849</v>
      </c>
      <c r="S290" t="s">
        <v>1935</v>
      </c>
      <c r="U290">
        <v>2.2999999999999998</v>
      </c>
      <c r="V290">
        <v>2000</v>
      </c>
      <c r="X290" t="s">
        <v>1934</v>
      </c>
    </row>
    <row r="291" spans="1:24">
      <c r="A291">
        <f t="shared" si="4"/>
        <v>290</v>
      </c>
      <c r="B291">
        <v>7597</v>
      </c>
      <c r="C291" t="s">
        <v>1944</v>
      </c>
      <c r="D291" t="s">
        <v>3597</v>
      </c>
      <c r="E291" t="s">
        <v>3596</v>
      </c>
      <c r="F291" t="s">
        <v>3759</v>
      </c>
      <c r="G291" t="s">
        <v>4556</v>
      </c>
      <c r="H291" t="s">
        <v>4845</v>
      </c>
      <c r="I291" t="s">
        <v>4848</v>
      </c>
      <c r="J291" t="s">
        <v>4847</v>
      </c>
      <c r="P291" t="s">
        <v>4846</v>
      </c>
      <c r="S291" t="s">
        <v>1935</v>
      </c>
      <c r="U291">
        <v>2.2999999999999998</v>
      </c>
      <c r="V291">
        <v>2000</v>
      </c>
      <c r="X291" t="s">
        <v>1934</v>
      </c>
    </row>
    <row r="292" spans="1:24">
      <c r="A292">
        <f t="shared" si="4"/>
        <v>291</v>
      </c>
      <c r="B292">
        <v>7587</v>
      </c>
      <c r="C292" t="s">
        <v>1944</v>
      </c>
      <c r="D292" t="s">
        <v>3597</v>
      </c>
      <c r="E292" t="s">
        <v>3596</v>
      </c>
      <c r="F292" t="s">
        <v>3759</v>
      </c>
      <c r="G292" t="s">
        <v>4556</v>
      </c>
      <c r="H292" t="s">
        <v>4845</v>
      </c>
      <c r="I292" t="s">
        <v>4844</v>
      </c>
      <c r="J292" t="s">
        <v>4843</v>
      </c>
      <c r="P292" t="s">
        <v>4842</v>
      </c>
      <c r="S292" t="s">
        <v>1935</v>
      </c>
      <c r="U292">
        <v>2.2999999999999998</v>
      </c>
      <c r="V292">
        <v>2000</v>
      </c>
      <c r="X292" t="s">
        <v>1934</v>
      </c>
    </row>
    <row r="293" spans="1:24">
      <c r="A293">
        <f t="shared" si="4"/>
        <v>292</v>
      </c>
      <c r="B293">
        <v>178595</v>
      </c>
      <c r="C293" t="s">
        <v>1944</v>
      </c>
      <c r="D293" t="s">
        <v>1943</v>
      </c>
      <c r="E293" t="s">
        <v>2021</v>
      </c>
      <c r="F293" t="s">
        <v>2020</v>
      </c>
      <c r="G293" t="s">
        <v>2092</v>
      </c>
      <c r="H293" t="s">
        <v>2972</v>
      </c>
      <c r="I293" t="s">
        <v>2169</v>
      </c>
      <c r="J293" t="s">
        <v>2971</v>
      </c>
      <c r="O293" t="s">
        <v>2970</v>
      </c>
      <c r="P293" t="s">
        <v>2969</v>
      </c>
      <c r="S293" t="s">
        <v>1935</v>
      </c>
      <c r="U293">
        <v>3.1</v>
      </c>
      <c r="V293">
        <v>2017</v>
      </c>
      <c r="X293" t="s">
        <v>1934</v>
      </c>
    </row>
    <row r="294" spans="1:24">
      <c r="A294">
        <f t="shared" si="4"/>
        <v>293</v>
      </c>
      <c r="B294">
        <v>7705</v>
      </c>
      <c r="C294" t="s">
        <v>1944</v>
      </c>
      <c r="D294" t="s">
        <v>1943</v>
      </c>
      <c r="E294" t="s">
        <v>1992</v>
      </c>
      <c r="F294" t="s">
        <v>2341</v>
      </c>
      <c r="G294" t="s">
        <v>2968</v>
      </c>
      <c r="H294" t="s">
        <v>2967</v>
      </c>
      <c r="I294" t="s">
        <v>2966</v>
      </c>
      <c r="J294" t="s">
        <v>2965</v>
      </c>
      <c r="P294" t="s">
        <v>2964</v>
      </c>
      <c r="S294" t="s">
        <v>1935</v>
      </c>
      <c r="U294">
        <v>3.1</v>
      </c>
      <c r="V294">
        <v>2013</v>
      </c>
      <c r="X294" t="s">
        <v>1934</v>
      </c>
    </row>
    <row r="295" spans="1:24">
      <c r="A295">
        <f t="shared" si="4"/>
        <v>294</v>
      </c>
      <c r="B295">
        <v>7863</v>
      </c>
      <c r="C295" t="s">
        <v>1944</v>
      </c>
      <c r="D295" t="s">
        <v>3597</v>
      </c>
      <c r="E295" t="s">
        <v>3831</v>
      </c>
      <c r="F295" t="s">
        <v>3830</v>
      </c>
      <c r="G295" t="s">
        <v>3829</v>
      </c>
      <c r="H295" t="s">
        <v>4804</v>
      </c>
      <c r="I295" t="s">
        <v>4841</v>
      </c>
      <c r="J295" t="s">
        <v>4840</v>
      </c>
      <c r="O295" t="s">
        <v>4839</v>
      </c>
      <c r="P295" t="s">
        <v>4838</v>
      </c>
      <c r="S295" t="s">
        <v>1935</v>
      </c>
      <c r="U295">
        <v>2.2999999999999998</v>
      </c>
      <c r="V295">
        <v>2000</v>
      </c>
      <c r="X295" t="s">
        <v>1934</v>
      </c>
    </row>
    <row r="296" spans="1:24">
      <c r="A296">
        <f t="shared" si="4"/>
        <v>295</v>
      </c>
      <c r="B296">
        <v>7864</v>
      </c>
      <c r="C296" t="s">
        <v>1944</v>
      </c>
      <c r="D296" t="s">
        <v>3597</v>
      </c>
      <c r="E296" t="s">
        <v>3831</v>
      </c>
      <c r="F296" t="s">
        <v>3830</v>
      </c>
      <c r="G296" t="s">
        <v>3829</v>
      </c>
      <c r="H296" t="s">
        <v>4804</v>
      </c>
      <c r="I296" t="s">
        <v>4837</v>
      </c>
      <c r="J296" t="s">
        <v>4814</v>
      </c>
      <c r="O296" t="s">
        <v>4836</v>
      </c>
      <c r="P296" t="s">
        <v>4835</v>
      </c>
      <c r="S296" t="s">
        <v>1935</v>
      </c>
      <c r="U296">
        <v>2.2999999999999998</v>
      </c>
      <c r="V296">
        <v>2000</v>
      </c>
      <c r="X296" t="s">
        <v>1934</v>
      </c>
    </row>
    <row r="297" spans="1:24">
      <c r="A297">
        <f t="shared" si="4"/>
        <v>296</v>
      </c>
      <c r="B297">
        <v>7868</v>
      </c>
      <c r="C297" t="s">
        <v>1944</v>
      </c>
      <c r="D297" t="s">
        <v>3597</v>
      </c>
      <c r="E297" t="s">
        <v>3831</v>
      </c>
      <c r="F297" t="s">
        <v>3830</v>
      </c>
      <c r="G297" t="s">
        <v>3829</v>
      </c>
      <c r="H297" t="s">
        <v>4804</v>
      </c>
      <c r="I297" t="s">
        <v>4834</v>
      </c>
      <c r="J297" t="s">
        <v>4833</v>
      </c>
      <c r="O297" t="s">
        <v>4832</v>
      </c>
      <c r="P297" t="s">
        <v>4831</v>
      </c>
      <c r="S297" t="s">
        <v>1935</v>
      </c>
      <c r="U297">
        <v>2.2999999999999998</v>
      </c>
      <c r="V297">
        <v>2000</v>
      </c>
      <c r="X297" t="s">
        <v>1934</v>
      </c>
    </row>
    <row r="298" spans="1:24">
      <c r="A298">
        <f t="shared" si="4"/>
        <v>297</v>
      </c>
      <c r="B298">
        <v>7872</v>
      </c>
      <c r="C298" t="s">
        <v>1944</v>
      </c>
      <c r="D298" t="s">
        <v>3597</v>
      </c>
      <c r="E298" t="s">
        <v>3831</v>
      </c>
      <c r="F298" t="s">
        <v>3830</v>
      </c>
      <c r="G298" t="s">
        <v>3829</v>
      </c>
      <c r="H298" t="s">
        <v>4804</v>
      </c>
      <c r="I298" t="s">
        <v>4830</v>
      </c>
      <c r="J298" t="s">
        <v>4829</v>
      </c>
      <c r="O298" t="s">
        <v>4828</v>
      </c>
      <c r="P298" t="s">
        <v>4827</v>
      </c>
      <c r="S298" t="s">
        <v>1935</v>
      </c>
      <c r="U298">
        <v>2.2999999999999998</v>
      </c>
      <c r="V298">
        <v>2000</v>
      </c>
      <c r="X298" t="s">
        <v>1934</v>
      </c>
    </row>
    <row r="299" spans="1:24">
      <c r="A299">
        <f t="shared" si="4"/>
        <v>298</v>
      </c>
      <c r="B299">
        <v>7874</v>
      </c>
      <c r="C299" t="s">
        <v>1944</v>
      </c>
      <c r="D299" t="s">
        <v>3597</v>
      </c>
      <c r="E299" t="s">
        <v>3831</v>
      </c>
      <c r="F299" t="s">
        <v>3830</v>
      </c>
      <c r="G299" t="s">
        <v>3829</v>
      </c>
      <c r="H299" t="s">
        <v>4804</v>
      </c>
      <c r="I299" t="s">
        <v>4826</v>
      </c>
      <c r="J299" t="s">
        <v>4825</v>
      </c>
      <c r="O299" t="s">
        <v>4824</v>
      </c>
      <c r="P299" t="s">
        <v>4823</v>
      </c>
      <c r="S299" t="s">
        <v>1935</v>
      </c>
      <c r="U299">
        <v>2.2999999999999998</v>
      </c>
      <c r="V299">
        <v>2000</v>
      </c>
      <c r="X299" t="s">
        <v>1934</v>
      </c>
    </row>
    <row r="300" spans="1:24">
      <c r="A300">
        <f t="shared" si="4"/>
        <v>299</v>
      </c>
      <c r="B300">
        <v>7892</v>
      </c>
      <c r="C300" t="s">
        <v>1944</v>
      </c>
      <c r="D300" t="s">
        <v>3597</v>
      </c>
      <c r="E300" t="s">
        <v>3831</v>
      </c>
      <c r="F300" t="s">
        <v>3830</v>
      </c>
      <c r="G300" t="s">
        <v>3829</v>
      </c>
      <c r="H300" t="s">
        <v>4804</v>
      </c>
      <c r="I300" t="s">
        <v>4725</v>
      </c>
      <c r="J300" t="s">
        <v>4822</v>
      </c>
      <c r="O300" t="s">
        <v>4821</v>
      </c>
      <c r="P300" t="s">
        <v>4820</v>
      </c>
      <c r="S300" t="s">
        <v>1935</v>
      </c>
      <c r="U300">
        <v>2.2999999999999998</v>
      </c>
      <c r="V300">
        <v>2000</v>
      </c>
      <c r="X300" t="s">
        <v>1934</v>
      </c>
    </row>
    <row r="301" spans="1:24">
      <c r="A301">
        <f t="shared" si="4"/>
        <v>300</v>
      </c>
      <c r="B301">
        <v>7879</v>
      </c>
      <c r="C301" t="s">
        <v>1944</v>
      </c>
      <c r="D301" t="s">
        <v>3597</v>
      </c>
      <c r="E301" t="s">
        <v>3831</v>
      </c>
      <c r="F301" t="s">
        <v>3830</v>
      </c>
      <c r="G301" t="s">
        <v>3829</v>
      </c>
      <c r="H301" t="s">
        <v>4804</v>
      </c>
      <c r="I301" t="s">
        <v>4819</v>
      </c>
      <c r="J301" t="s">
        <v>4818</v>
      </c>
      <c r="O301" t="s">
        <v>4817</v>
      </c>
      <c r="P301" t="s">
        <v>4816</v>
      </c>
      <c r="S301" t="s">
        <v>1935</v>
      </c>
      <c r="U301">
        <v>3.1</v>
      </c>
      <c r="V301">
        <v>2011</v>
      </c>
      <c r="X301" t="s">
        <v>1934</v>
      </c>
    </row>
    <row r="302" spans="1:24">
      <c r="A302">
        <f t="shared" si="4"/>
        <v>301</v>
      </c>
      <c r="B302">
        <v>7880</v>
      </c>
      <c r="C302" t="s">
        <v>1944</v>
      </c>
      <c r="D302" t="s">
        <v>3597</v>
      </c>
      <c r="E302" t="s">
        <v>3831</v>
      </c>
      <c r="F302" t="s">
        <v>3830</v>
      </c>
      <c r="G302" t="s">
        <v>3829</v>
      </c>
      <c r="H302" t="s">
        <v>4804</v>
      </c>
      <c r="I302" t="s">
        <v>4815</v>
      </c>
      <c r="J302" t="s">
        <v>4814</v>
      </c>
      <c r="O302" t="s">
        <v>4813</v>
      </c>
      <c r="P302" t="s">
        <v>4812</v>
      </c>
      <c r="S302" t="s">
        <v>1935</v>
      </c>
      <c r="U302">
        <v>3.1</v>
      </c>
      <c r="V302">
        <v>2011</v>
      </c>
      <c r="X302" t="s">
        <v>1934</v>
      </c>
    </row>
    <row r="303" spans="1:24">
      <c r="A303">
        <f t="shared" si="4"/>
        <v>302</v>
      </c>
      <c r="B303">
        <v>7881</v>
      </c>
      <c r="C303" t="s">
        <v>1944</v>
      </c>
      <c r="D303" t="s">
        <v>3597</v>
      </c>
      <c r="E303" t="s">
        <v>3831</v>
      </c>
      <c r="F303" t="s">
        <v>3830</v>
      </c>
      <c r="G303" t="s">
        <v>3829</v>
      </c>
      <c r="H303" t="s">
        <v>4804</v>
      </c>
      <c r="I303" t="s">
        <v>4811</v>
      </c>
      <c r="J303" t="s">
        <v>4810</v>
      </c>
      <c r="O303" t="s">
        <v>4809</v>
      </c>
      <c r="P303" t="s">
        <v>4808</v>
      </c>
      <c r="S303" t="s">
        <v>1935</v>
      </c>
      <c r="U303">
        <v>2.2999999999999998</v>
      </c>
      <c r="V303">
        <v>2000</v>
      </c>
      <c r="X303" t="s">
        <v>1934</v>
      </c>
    </row>
    <row r="304" spans="1:24">
      <c r="A304">
        <f t="shared" si="4"/>
        <v>303</v>
      </c>
      <c r="B304">
        <v>7895</v>
      </c>
      <c r="C304" t="s">
        <v>1944</v>
      </c>
      <c r="D304" t="s">
        <v>3597</v>
      </c>
      <c r="E304" t="s">
        <v>3831</v>
      </c>
      <c r="F304" t="s">
        <v>3830</v>
      </c>
      <c r="G304" t="s">
        <v>3829</v>
      </c>
      <c r="H304" t="s">
        <v>4804</v>
      </c>
      <c r="I304" t="s">
        <v>4807</v>
      </c>
      <c r="J304" t="s">
        <v>4160</v>
      </c>
      <c r="O304" t="s">
        <v>4806</v>
      </c>
      <c r="P304" t="s">
        <v>4805</v>
      </c>
      <c r="S304" t="s">
        <v>1935</v>
      </c>
      <c r="U304">
        <v>2.2999999999999998</v>
      </c>
      <c r="V304">
        <v>2000</v>
      </c>
      <c r="X304" t="s">
        <v>1934</v>
      </c>
    </row>
    <row r="305" spans="1:24">
      <c r="A305">
        <f t="shared" si="4"/>
        <v>304</v>
      </c>
      <c r="B305">
        <v>7890</v>
      </c>
      <c r="C305" t="s">
        <v>1944</v>
      </c>
      <c r="D305" t="s">
        <v>3597</v>
      </c>
      <c r="E305" t="s">
        <v>3831</v>
      </c>
      <c r="F305" t="s">
        <v>3830</v>
      </c>
      <c r="G305" t="s">
        <v>3829</v>
      </c>
      <c r="H305" t="s">
        <v>4804</v>
      </c>
      <c r="I305" t="s">
        <v>4803</v>
      </c>
      <c r="J305" t="s">
        <v>4802</v>
      </c>
      <c r="O305" t="s">
        <v>4801</v>
      </c>
      <c r="P305" t="s">
        <v>4800</v>
      </c>
      <c r="S305" t="s">
        <v>1935</v>
      </c>
      <c r="U305">
        <v>2.2999999999999998</v>
      </c>
      <c r="V305">
        <v>2000</v>
      </c>
      <c r="X305" t="s">
        <v>1934</v>
      </c>
    </row>
    <row r="306" spans="1:24">
      <c r="A306">
        <f t="shared" si="4"/>
        <v>305</v>
      </c>
      <c r="B306">
        <v>8000</v>
      </c>
      <c r="C306" t="s">
        <v>1944</v>
      </c>
      <c r="D306" t="s">
        <v>3597</v>
      </c>
      <c r="E306" t="s">
        <v>3596</v>
      </c>
      <c r="F306" t="s">
        <v>3595</v>
      </c>
      <c r="G306" t="s">
        <v>4083</v>
      </c>
      <c r="H306" t="s">
        <v>4799</v>
      </c>
      <c r="I306" t="s">
        <v>4737</v>
      </c>
      <c r="S306" t="s">
        <v>1935</v>
      </c>
      <c r="U306">
        <v>2.2999999999999998</v>
      </c>
      <c r="V306">
        <v>1996</v>
      </c>
      <c r="X306" t="s">
        <v>1934</v>
      </c>
    </row>
    <row r="307" spans="1:24">
      <c r="A307">
        <f t="shared" si="4"/>
        <v>306</v>
      </c>
      <c r="B307">
        <v>12081</v>
      </c>
      <c r="C307" t="s">
        <v>1944</v>
      </c>
      <c r="D307" t="s">
        <v>1943</v>
      </c>
      <c r="E307" t="s">
        <v>2021</v>
      </c>
      <c r="F307" t="s">
        <v>2020</v>
      </c>
      <c r="G307" t="s">
        <v>2963</v>
      </c>
      <c r="H307" t="s">
        <v>2962</v>
      </c>
      <c r="I307" t="s">
        <v>2961</v>
      </c>
      <c r="J307" t="s">
        <v>2960</v>
      </c>
      <c r="O307" t="s">
        <v>2959</v>
      </c>
      <c r="P307" t="s">
        <v>2958</v>
      </c>
      <c r="S307" t="s">
        <v>1935</v>
      </c>
      <c r="U307">
        <v>3.1</v>
      </c>
      <c r="V307">
        <v>2016</v>
      </c>
      <c r="X307" t="s">
        <v>1934</v>
      </c>
    </row>
    <row r="308" spans="1:24">
      <c r="A308">
        <f t="shared" si="4"/>
        <v>307</v>
      </c>
      <c r="B308">
        <v>22728889</v>
      </c>
      <c r="C308" t="s">
        <v>1944</v>
      </c>
      <c r="D308" t="s">
        <v>1943</v>
      </c>
      <c r="E308" t="s">
        <v>1942</v>
      </c>
      <c r="F308" t="s">
        <v>1962</v>
      </c>
      <c r="G308" t="s">
        <v>1961</v>
      </c>
      <c r="H308" t="s">
        <v>2957</v>
      </c>
      <c r="I308" t="s">
        <v>2956</v>
      </c>
      <c r="J308" t="s">
        <v>2591</v>
      </c>
      <c r="O308" t="s">
        <v>2955</v>
      </c>
      <c r="P308" t="s">
        <v>2954</v>
      </c>
      <c r="S308" t="s">
        <v>1935</v>
      </c>
      <c r="U308">
        <v>3.1</v>
      </c>
      <c r="V308">
        <v>2016</v>
      </c>
      <c r="X308" t="s">
        <v>1934</v>
      </c>
    </row>
    <row r="309" spans="1:24">
      <c r="A309">
        <f t="shared" si="4"/>
        <v>308</v>
      </c>
      <c r="B309">
        <v>8128</v>
      </c>
      <c r="C309" t="s">
        <v>1944</v>
      </c>
      <c r="D309" t="s">
        <v>1943</v>
      </c>
      <c r="E309" t="s">
        <v>1992</v>
      </c>
      <c r="F309" t="s">
        <v>1991</v>
      </c>
      <c r="G309" t="s">
        <v>2953</v>
      </c>
      <c r="H309" t="s">
        <v>2952</v>
      </c>
      <c r="I309" t="s">
        <v>2951</v>
      </c>
      <c r="J309" t="s">
        <v>2950</v>
      </c>
      <c r="O309" t="s">
        <v>2949</v>
      </c>
      <c r="P309" t="s">
        <v>2948</v>
      </c>
      <c r="S309" t="s">
        <v>1935</v>
      </c>
      <c r="U309">
        <v>3.1</v>
      </c>
      <c r="V309">
        <v>2013</v>
      </c>
      <c r="X309" t="s">
        <v>1934</v>
      </c>
    </row>
    <row r="310" spans="1:24">
      <c r="A310">
        <f t="shared" si="4"/>
        <v>309</v>
      </c>
      <c r="B310">
        <v>201472</v>
      </c>
      <c r="C310" t="s">
        <v>1944</v>
      </c>
      <c r="D310" t="s">
        <v>3568</v>
      </c>
      <c r="E310" t="s">
        <v>3980</v>
      </c>
      <c r="F310" t="s">
        <v>3979</v>
      </c>
      <c r="G310" t="s">
        <v>4798</v>
      </c>
      <c r="H310" t="s">
        <v>4797</v>
      </c>
      <c r="I310" t="s">
        <v>4796</v>
      </c>
      <c r="J310" t="s">
        <v>4795</v>
      </c>
      <c r="S310" t="s">
        <v>1935</v>
      </c>
      <c r="U310">
        <v>3.1</v>
      </c>
      <c r="V310">
        <v>2014</v>
      </c>
      <c r="X310" t="s">
        <v>1934</v>
      </c>
    </row>
    <row r="311" spans="1:24">
      <c r="A311">
        <f t="shared" si="4"/>
        <v>310</v>
      </c>
      <c r="B311">
        <v>135505</v>
      </c>
      <c r="C311" t="s">
        <v>1944</v>
      </c>
      <c r="D311" t="s">
        <v>1943</v>
      </c>
      <c r="E311" t="s">
        <v>2947</v>
      </c>
      <c r="F311" t="s">
        <v>2946</v>
      </c>
      <c r="G311" t="s">
        <v>2945</v>
      </c>
      <c r="H311" t="s">
        <v>2944</v>
      </c>
      <c r="I311" t="s">
        <v>2943</v>
      </c>
      <c r="S311" t="s">
        <v>1935</v>
      </c>
      <c r="U311">
        <v>3.1</v>
      </c>
      <c r="V311">
        <v>2008</v>
      </c>
      <c r="X311" t="s">
        <v>1934</v>
      </c>
    </row>
    <row r="312" spans="1:24">
      <c r="A312">
        <f t="shared" si="4"/>
        <v>311</v>
      </c>
      <c r="B312">
        <v>44786445</v>
      </c>
      <c r="C312" t="s">
        <v>3560</v>
      </c>
      <c r="D312" t="s">
        <v>3559</v>
      </c>
      <c r="E312" t="s">
        <v>3714</v>
      </c>
      <c r="F312" t="s">
        <v>4327</v>
      </c>
      <c r="G312" t="s">
        <v>4357</v>
      </c>
      <c r="H312" t="s">
        <v>4794</v>
      </c>
      <c r="I312" t="s">
        <v>4793</v>
      </c>
      <c r="J312" t="s">
        <v>4792</v>
      </c>
      <c r="O312" t="s">
        <v>4791</v>
      </c>
      <c r="S312" t="s">
        <v>1935</v>
      </c>
      <c r="U312">
        <v>3.1</v>
      </c>
      <c r="V312">
        <v>2017</v>
      </c>
      <c r="X312" t="s">
        <v>1934</v>
      </c>
    </row>
    <row r="313" spans="1:24">
      <c r="A313">
        <f t="shared" si="4"/>
        <v>312</v>
      </c>
      <c r="B313">
        <v>162307</v>
      </c>
      <c r="C313" t="s">
        <v>3560</v>
      </c>
      <c r="D313" t="s">
        <v>3559</v>
      </c>
      <c r="E313" t="s">
        <v>3558</v>
      </c>
      <c r="F313" t="s">
        <v>3700</v>
      </c>
      <c r="G313" t="s">
        <v>4790</v>
      </c>
      <c r="H313" t="s">
        <v>4789</v>
      </c>
      <c r="I313" t="s">
        <v>4788</v>
      </c>
      <c r="J313" t="s">
        <v>4787</v>
      </c>
      <c r="O313" t="s">
        <v>4786</v>
      </c>
      <c r="S313" t="s">
        <v>1935</v>
      </c>
      <c r="U313">
        <v>3.1</v>
      </c>
      <c r="V313">
        <v>2011</v>
      </c>
      <c r="X313" t="s">
        <v>1934</v>
      </c>
    </row>
    <row r="314" spans="1:24">
      <c r="A314">
        <f t="shared" si="4"/>
        <v>313</v>
      </c>
      <c r="B314">
        <v>8431</v>
      </c>
      <c r="C314" t="s">
        <v>1944</v>
      </c>
      <c r="D314" t="s">
        <v>1943</v>
      </c>
      <c r="E314" t="s">
        <v>1992</v>
      </c>
      <c r="F314" t="s">
        <v>2078</v>
      </c>
      <c r="G314" t="s">
        <v>2077</v>
      </c>
      <c r="H314" t="s">
        <v>2939</v>
      </c>
      <c r="I314" t="s">
        <v>2942</v>
      </c>
      <c r="J314" t="s">
        <v>2941</v>
      </c>
      <c r="P314" t="s">
        <v>2936</v>
      </c>
      <c r="S314" t="s">
        <v>1935</v>
      </c>
      <c r="U314">
        <v>2.2999999999999998</v>
      </c>
      <c r="V314">
        <v>1996</v>
      </c>
      <c r="X314" t="s">
        <v>1934</v>
      </c>
    </row>
    <row r="315" spans="1:24">
      <c r="A315">
        <f t="shared" si="4"/>
        <v>314</v>
      </c>
      <c r="B315">
        <v>8432</v>
      </c>
      <c r="C315" t="s">
        <v>1944</v>
      </c>
      <c r="D315" t="s">
        <v>1943</v>
      </c>
      <c r="E315" t="s">
        <v>1992</v>
      </c>
      <c r="F315" t="s">
        <v>2078</v>
      </c>
      <c r="G315" t="s">
        <v>2077</v>
      </c>
      <c r="H315" t="s">
        <v>2939</v>
      </c>
      <c r="I315" t="s">
        <v>2940</v>
      </c>
      <c r="J315" t="s">
        <v>2533</v>
      </c>
      <c r="P315" t="s">
        <v>2936</v>
      </c>
      <c r="S315" t="s">
        <v>1935</v>
      </c>
      <c r="U315">
        <v>2.2999999999999998</v>
      </c>
      <c r="V315">
        <v>1996</v>
      </c>
      <c r="X315" t="s">
        <v>1934</v>
      </c>
    </row>
    <row r="316" spans="1:24">
      <c r="A316">
        <f t="shared" si="4"/>
        <v>315</v>
      </c>
      <c r="B316">
        <v>8433</v>
      </c>
      <c r="C316" t="s">
        <v>1944</v>
      </c>
      <c r="D316" t="s">
        <v>1943</v>
      </c>
      <c r="E316" t="s">
        <v>1992</v>
      </c>
      <c r="F316" t="s">
        <v>2078</v>
      </c>
      <c r="G316" t="s">
        <v>2077</v>
      </c>
      <c r="H316" t="s">
        <v>2939</v>
      </c>
      <c r="I316" t="s">
        <v>2938</v>
      </c>
      <c r="J316" t="s">
        <v>2937</v>
      </c>
      <c r="P316" t="s">
        <v>2936</v>
      </c>
      <c r="S316" t="s">
        <v>1935</v>
      </c>
      <c r="U316">
        <v>2.2999999999999998</v>
      </c>
      <c r="V316">
        <v>1996</v>
      </c>
      <c r="X316" t="s">
        <v>1934</v>
      </c>
    </row>
    <row r="317" spans="1:24">
      <c r="A317">
        <f t="shared" si="4"/>
        <v>316</v>
      </c>
      <c r="B317">
        <v>22731930</v>
      </c>
      <c r="C317" t="s">
        <v>1944</v>
      </c>
      <c r="D317" t="s">
        <v>1943</v>
      </c>
      <c r="E317" t="s">
        <v>1942</v>
      </c>
      <c r="F317" t="s">
        <v>2935</v>
      </c>
      <c r="G317" t="s">
        <v>2934</v>
      </c>
      <c r="H317" t="s">
        <v>2933</v>
      </c>
      <c r="I317" t="s">
        <v>2517</v>
      </c>
      <c r="J317" t="s">
        <v>2932</v>
      </c>
      <c r="P317" t="s">
        <v>2931</v>
      </c>
      <c r="S317" t="s">
        <v>1935</v>
      </c>
      <c r="U317">
        <v>3.1</v>
      </c>
      <c r="V317">
        <v>2016</v>
      </c>
      <c r="X317" t="s">
        <v>1934</v>
      </c>
    </row>
    <row r="318" spans="1:24">
      <c r="A318">
        <f t="shared" si="4"/>
        <v>317</v>
      </c>
      <c r="B318">
        <v>37924</v>
      </c>
      <c r="C318" t="s">
        <v>3560</v>
      </c>
      <c r="D318" t="s">
        <v>3559</v>
      </c>
      <c r="E318" t="s">
        <v>3558</v>
      </c>
      <c r="F318" t="s">
        <v>3584</v>
      </c>
      <c r="G318" t="s">
        <v>3583</v>
      </c>
      <c r="H318" t="s">
        <v>4785</v>
      </c>
      <c r="I318" t="s">
        <v>4784</v>
      </c>
      <c r="J318" t="s">
        <v>4783</v>
      </c>
      <c r="S318" t="s">
        <v>1935</v>
      </c>
      <c r="U318">
        <v>2.2999999999999998</v>
      </c>
      <c r="V318">
        <v>1998</v>
      </c>
      <c r="X318" t="s">
        <v>1934</v>
      </c>
    </row>
    <row r="319" spans="1:24">
      <c r="A319">
        <f t="shared" si="4"/>
        <v>318</v>
      </c>
      <c r="B319">
        <v>39158</v>
      </c>
      <c r="C319" t="s">
        <v>3560</v>
      </c>
      <c r="D319" t="s">
        <v>4394</v>
      </c>
      <c r="E319" t="s">
        <v>4393</v>
      </c>
      <c r="F319" t="s">
        <v>4392</v>
      </c>
      <c r="G319" t="s">
        <v>4782</v>
      </c>
      <c r="H319" t="s">
        <v>4781</v>
      </c>
      <c r="I319" t="s">
        <v>4780</v>
      </c>
      <c r="J319" t="s">
        <v>4779</v>
      </c>
      <c r="S319" t="s">
        <v>1935</v>
      </c>
      <c r="U319">
        <v>3.1</v>
      </c>
      <c r="V319">
        <v>2012</v>
      </c>
      <c r="X319" t="s">
        <v>1934</v>
      </c>
    </row>
    <row r="320" spans="1:24">
      <c r="A320">
        <f t="shared" si="4"/>
        <v>319</v>
      </c>
      <c r="B320">
        <v>1292</v>
      </c>
      <c r="C320" t="s">
        <v>1944</v>
      </c>
      <c r="D320" t="s">
        <v>3597</v>
      </c>
      <c r="E320" t="s">
        <v>3596</v>
      </c>
      <c r="F320" t="s">
        <v>3844</v>
      </c>
      <c r="G320" t="s">
        <v>3985</v>
      </c>
      <c r="H320" t="s">
        <v>4778</v>
      </c>
      <c r="I320" t="s">
        <v>4777</v>
      </c>
      <c r="O320" t="s">
        <v>4776</v>
      </c>
      <c r="S320" t="s">
        <v>1935</v>
      </c>
      <c r="U320">
        <v>2.2999999999999998</v>
      </c>
      <c r="V320">
        <v>1996</v>
      </c>
      <c r="X320" t="s">
        <v>1934</v>
      </c>
    </row>
    <row r="321" spans="1:24">
      <c r="A321">
        <f t="shared" si="4"/>
        <v>320</v>
      </c>
      <c r="B321">
        <v>103811601</v>
      </c>
      <c r="C321" t="s">
        <v>1944</v>
      </c>
      <c r="D321" t="s">
        <v>1943</v>
      </c>
      <c r="E321" t="s">
        <v>1942</v>
      </c>
      <c r="F321" t="s">
        <v>1941</v>
      </c>
      <c r="G321" t="s">
        <v>2930</v>
      </c>
      <c r="H321" t="s">
        <v>2929</v>
      </c>
      <c r="I321" t="s">
        <v>2928</v>
      </c>
      <c r="J321" t="s">
        <v>2927</v>
      </c>
      <c r="P321" t="s">
        <v>2926</v>
      </c>
      <c r="S321" t="s">
        <v>1935</v>
      </c>
      <c r="U321">
        <v>3.1</v>
      </c>
      <c r="V321">
        <v>2017</v>
      </c>
      <c r="X321" t="s">
        <v>1934</v>
      </c>
    </row>
    <row r="322" spans="1:24">
      <c r="A322">
        <f t="shared" si="4"/>
        <v>321</v>
      </c>
      <c r="B322">
        <v>22710840</v>
      </c>
      <c r="C322" t="s">
        <v>1944</v>
      </c>
      <c r="D322" t="s">
        <v>1943</v>
      </c>
      <c r="E322" t="s">
        <v>1942</v>
      </c>
      <c r="F322" t="s">
        <v>1941</v>
      </c>
      <c r="G322" t="s">
        <v>2628</v>
      </c>
      <c r="H322" t="s">
        <v>2925</v>
      </c>
      <c r="I322" t="s">
        <v>2924</v>
      </c>
      <c r="J322" t="s">
        <v>2923</v>
      </c>
      <c r="P322" t="s">
        <v>2922</v>
      </c>
      <c r="S322" t="s">
        <v>1935</v>
      </c>
      <c r="U322">
        <v>3.1</v>
      </c>
      <c r="V322">
        <v>2016</v>
      </c>
      <c r="X322" t="s">
        <v>1934</v>
      </c>
    </row>
    <row r="323" spans="1:24">
      <c r="A323">
        <f t="shared" si="4"/>
        <v>322</v>
      </c>
      <c r="B323">
        <v>22728769</v>
      </c>
      <c r="C323" t="s">
        <v>1944</v>
      </c>
      <c r="D323" t="s">
        <v>1943</v>
      </c>
      <c r="E323" t="s">
        <v>1942</v>
      </c>
      <c r="F323" t="s">
        <v>1962</v>
      </c>
      <c r="G323" t="s">
        <v>1961</v>
      </c>
      <c r="H323" t="s">
        <v>2921</v>
      </c>
      <c r="I323" t="s">
        <v>2920</v>
      </c>
      <c r="J323" t="s">
        <v>2919</v>
      </c>
      <c r="O323" t="s">
        <v>2918</v>
      </c>
      <c r="P323" t="s">
        <v>2917</v>
      </c>
      <c r="S323" t="s">
        <v>1935</v>
      </c>
      <c r="U323">
        <v>3.1</v>
      </c>
      <c r="V323">
        <v>2016</v>
      </c>
      <c r="X323" t="s">
        <v>1934</v>
      </c>
    </row>
    <row r="324" spans="1:24">
      <c r="A324">
        <f t="shared" ref="A324:A387" si="5">A323+1</f>
        <v>323</v>
      </c>
      <c r="B324">
        <v>8706</v>
      </c>
      <c r="C324" t="s">
        <v>1944</v>
      </c>
      <c r="D324" t="s">
        <v>1943</v>
      </c>
      <c r="E324" t="s">
        <v>1992</v>
      </c>
      <c r="F324" t="s">
        <v>2341</v>
      </c>
      <c r="G324" t="s">
        <v>2916</v>
      </c>
      <c r="H324" t="s">
        <v>2915</v>
      </c>
      <c r="I324" t="s">
        <v>2914</v>
      </c>
      <c r="J324" t="s">
        <v>2913</v>
      </c>
      <c r="P324" t="s">
        <v>2912</v>
      </c>
      <c r="S324" t="s">
        <v>1935</v>
      </c>
      <c r="U324">
        <v>3.1</v>
      </c>
      <c r="V324">
        <v>2013</v>
      </c>
      <c r="X324" t="s">
        <v>1934</v>
      </c>
    </row>
    <row r="325" spans="1:24">
      <c r="A325">
        <f t="shared" si="5"/>
        <v>324</v>
      </c>
      <c r="B325">
        <v>69620808</v>
      </c>
      <c r="C325" t="s">
        <v>1944</v>
      </c>
      <c r="D325" t="s">
        <v>3597</v>
      </c>
      <c r="E325" t="s">
        <v>3596</v>
      </c>
      <c r="F325" t="s">
        <v>3964</v>
      </c>
      <c r="G325" t="s">
        <v>3963</v>
      </c>
      <c r="H325" t="s">
        <v>4775</v>
      </c>
      <c r="I325" t="s">
        <v>4774</v>
      </c>
      <c r="J325" t="s">
        <v>4773</v>
      </c>
      <c r="O325" t="s">
        <v>4772</v>
      </c>
      <c r="S325" t="s">
        <v>1935</v>
      </c>
      <c r="U325">
        <v>3.1</v>
      </c>
      <c r="V325">
        <v>2017</v>
      </c>
      <c r="X325" t="s">
        <v>1934</v>
      </c>
    </row>
    <row r="326" spans="1:24">
      <c r="A326">
        <f t="shared" si="5"/>
        <v>325</v>
      </c>
      <c r="B326">
        <v>31675</v>
      </c>
      <c r="C326" t="s">
        <v>3560</v>
      </c>
      <c r="D326" t="s">
        <v>3559</v>
      </c>
      <c r="E326" t="s">
        <v>3558</v>
      </c>
      <c r="F326" t="s">
        <v>3632</v>
      </c>
      <c r="G326" t="s">
        <v>4436</v>
      </c>
      <c r="H326" t="s">
        <v>4771</v>
      </c>
      <c r="I326" t="s">
        <v>4770</v>
      </c>
      <c r="J326" t="s">
        <v>4769</v>
      </c>
      <c r="S326" t="s">
        <v>1935</v>
      </c>
      <c r="U326">
        <v>2.2999999999999998</v>
      </c>
      <c r="V326">
        <v>1998</v>
      </c>
      <c r="X326" t="s">
        <v>1934</v>
      </c>
    </row>
    <row r="327" spans="1:24">
      <c r="A327">
        <f t="shared" si="5"/>
        <v>326</v>
      </c>
      <c r="B327">
        <v>22728763</v>
      </c>
      <c r="C327" t="s">
        <v>1944</v>
      </c>
      <c r="D327" t="s">
        <v>1943</v>
      </c>
      <c r="E327" t="s">
        <v>1942</v>
      </c>
      <c r="F327" t="s">
        <v>1962</v>
      </c>
      <c r="G327" t="s">
        <v>1961</v>
      </c>
      <c r="H327" t="s">
        <v>2911</v>
      </c>
      <c r="I327" t="s">
        <v>2910</v>
      </c>
      <c r="J327" t="s">
        <v>2909</v>
      </c>
      <c r="P327" t="s">
        <v>2908</v>
      </c>
      <c r="S327" t="s">
        <v>1935</v>
      </c>
      <c r="U327">
        <v>3.1</v>
      </c>
      <c r="V327">
        <v>2016</v>
      </c>
      <c r="X327" t="s">
        <v>1934</v>
      </c>
    </row>
    <row r="328" spans="1:24">
      <c r="A328">
        <f t="shared" si="5"/>
        <v>327</v>
      </c>
      <c r="B328">
        <v>8888</v>
      </c>
      <c r="C328" t="s">
        <v>1944</v>
      </c>
      <c r="D328" t="s">
        <v>1943</v>
      </c>
      <c r="E328" t="s">
        <v>1992</v>
      </c>
      <c r="F328" t="s">
        <v>2341</v>
      </c>
      <c r="G328" t="s">
        <v>2340</v>
      </c>
      <c r="H328" t="s">
        <v>2904</v>
      </c>
      <c r="I328" t="s">
        <v>2907</v>
      </c>
      <c r="J328" t="s">
        <v>2906</v>
      </c>
      <c r="P328" t="s">
        <v>2905</v>
      </c>
      <c r="S328" t="s">
        <v>1935</v>
      </c>
      <c r="U328">
        <v>3.1</v>
      </c>
      <c r="V328">
        <v>2013</v>
      </c>
      <c r="X328" t="s">
        <v>1934</v>
      </c>
    </row>
    <row r="329" spans="1:24">
      <c r="A329">
        <f t="shared" si="5"/>
        <v>328</v>
      </c>
      <c r="B329">
        <v>8891</v>
      </c>
      <c r="C329" t="s">
        <v>1944</v>
      </c>
      <c r="D329" t="s">
        <v>1943</v>
      </c>
      <c r="E329" t="s">
        <v>1992</v>
      </c>
      <c r="F329" t="s">
        <v>2341</v>
      </c>
      <c r="G329" t="s">
        <v>2340</v>
      </c>
      <c r="H329" t="s">
        <v>2904</v>
      </c>
      <c r="I329" t="s">
        <v>2903</v>
      </c>
      <c r="J329" t="s">
        <v>2902</v>
      </c>
      <c r="P329" t="s">
        <v>2901</v>
      </c>
      <c r="S329" t="s">
        <v>1935</v>
      </c>
      <c r="U329">
        <v>3.1</v>
      </c>
      <c r="V329">
        <v>2013</v>
      </c>
      <c r="X329" t="s">
        <v>1934</v>
      </c>
    </row>
    <row r="330" spans="1:24">
      <c r="A330">
        <f t="shared" si="5"/>
        <v>329</v>
      </c>
      <c r="B330">
        <v>135637</v>
      </c>
      <c r="C330" t="s">
        <v>1944</v>
      </c>
      <c r="D330" t="s">
        <v>1943</v>
      </c>
      <c r="E330" t="s">
        <v>1992</v>
      </c>
      <c r="F330" t="s">
        <v>2900</v>
      </c>
      <c r="G330" t="s">
        <v>2899</v>
      </c>
      <c r="H330" t="s">
        <v>2898</v>
      </c>
      <c r="I330" t="s">
        <v>2897</v>
      </c>
      <c r="J330" t="s">
        <v>2896</v>
      </c>
      <c r="S330" t="s">
        <v>1935</v>
      </c>
      <c r="U330">
        <v>3.1</v>
      </c>
      <c r="V330">
        <v>2008</v>
      </c>
      <c r="X330" t="s">
        <v>1934</v>
      </c>
    </row>
    <row r="331" spans="1:24">
      <c r="A331">
        <f t="shared" si="5"/>
        <v>330</v>
      </c>
      <c r="B331">
        <v>8953</v>
      </c>
      <c r="C331" t="s">
        <v>1944</v>
      </c>
      <c r="D331" t="s">
        <v>3597</v>
      </c>
      <c r="E331" t="s">
        <v>3596</v>
      </c>
      <c r="F331" t="s">
        <v>3595</v>
      </c>
      <c r="G331" t="s">
        <v>4768</v>
      </c>
      <c r="H331" t="s">
        <v>4767</v>
      </c>
      <c r="I331" t="s">
        <v>3796</v>
      </c>
      <c r="J331" t="s">
        <v>4765</v>
      </c>
      <c r="S331" t="s">
        <v>1935</v>
      </c>
      <c r="U331">
        <v>2.2999999999999998</v>
      </c>
      <c r="V331">
        <v>1996</v>
      </c>
      <c r="X331" t="s">
        <v>1934</v>
      </c>
    </row>
    <row r="332" spans="1:24">
      <c r="A332">
        <f t="shared" si="5"/>
        <v>331</v>
      </c>
      <c r="B332">
        <v>8954</v>
      </c>
      <c r="C332" t="s">
        <v>1944</v>
      </c>
      <c r="D332" t="s">
        <v>3597</v>
      </c>
      <c r="E332" t="s">
        <v>3596</v>
      </c>
      <c r="F332" t="s">
        <v>3595</v>
      </c>
      <c r="G332" t="s">
        <v>4768</v>
      </c>
      <c r="H332" t="s">
        <v>4767</v>
      </c>
      <c r="I332" t="s">
        <v>4766</v>
      </c>
      <c r="J332" t="s">
        <v>4765</v>
      </c>
      <c r="S332" t="s">
        <v>1935</v>
      </c>
      <c r="U332">
        <v>2.2999999999999998</v>
      </c>
      <c r="V332">
        <v>1996</v>
      </c>
      <c r="X332" t="s">
        <v>1934</v>
      </c>
    </row>
    <row r="333" spans="1:24">
      <c r="A333">
        <f t="shared" si="5"/>
        <v>332</v>
      </c>
      <c r="B333">
        <v>8987</v>
      </c>
      <c r="C333" t="s">
        <v>1944</v>
      </c>
      <c r="D333" t="s">
        <v>1943</v>
      </c>
      <c r="E333" t="s">
        <v>1986</v>
      </c>
      <c r="F333" t="s">
        <v>2105</v>
      </c>
      <c r="G333" t="s">
        <v>2835</v>
      </c>
      <c r="H333" t="s">
        <v>2890</v>
      </c>
      <c r="I333" t="s">
        <v>2895</v>
      </c>
      <c r="J333" t="s">
        <v>2894</v>
      </c>
      <c r="P333" t="s">
        <v>2893</v>
      </c>
      <c r="Q333" t="s">
        <v>2892</v>
      </c>
      <c r="R333" t="s">
        <v>2891</v>
      </c>
      <c r="S333" t="s">
        <v>1935</v>
      </c>
      <c r="U333">
        <v>3.1</v>
      </c>
      <c r="V333">
        <v>2016</v>
      </c>
      <c r="X333" t="s">
        <v>1934</v>
      </c>
    </row>
    <row r="334" spans="1:24">
      <c r="A334">
        <f t="shared" si="5"/>
        <v>333</v>
      </c>
      <c r="B334">
        <v>8980</v>
      </c>
      <c r="C334" t="s">
        <v>1944</v>
      </c>
      <c r="D334" t="s">
        <v>1943</v>
      </c>
      <c r="E334" t="s">
        <v>1986</v>
      </c>
      <c r="F334" t="s">
        <v>2105</v>
      </c>
      <c r="G334" t="s">
        <v>2835</v>
      </c>
      <c r="H334" t="s">
        <v>2890</v>
      </c>
      <c r="I334" t="s">
        <v>2889</v>
      </c>
      <c r="J334" t="s">
        <v>2888</v>
      </c>
      <c r="O334" t="s">
        <v>2887</v>
      </c>
      <c r="P334" t="s">
        <v>2886</v>
      </c>
      <c r="Q334" t="s">
        <v>2885</v>
      </c>
      <c r="R334" t="s">
        <v>2884</v>
      </c>
      <c r="S334" t="s">
        <v>1935</v>
      </c>
      <c r="U334">
        <v>3.1</v>
      </c>
      <c r="V334">
        <v>2016</v>
      </c>
      <c r="X334" t="s">
        <v>1934</v>
      </c>
    </row>
    <row r="335" spans="1:24">
      <c r="A335">
        <f t="shared" si="5"/>
        <v>334</v>
      </c>
      <c r="B335">
        <v>9000</v>
      </c>
      <c r="C335" t="s">
        <v>1944</v>
      </c>
      <c r="D335" t="s">
        <v>3568</v>
      </c>
      <c r="E335" t="s">
        <v>3646</v>
      </c>
      <c r="F335" t="s">
        <v>3858</v>
      </c>
      <c r="G335" t="s">
        <v>4352</v>
      </c>
      <c r="H335" t="s">
        <v>4764</v>
      </c>
      <c r="I335" t="s">
        <v>4763</v>
      </c>
      <c r="J335" t="s">
        <v>4762</v>
      </c>
      <c r="S335" t="s">
        <v>1935</v>
      </c>
      <c r="U335">
        <v>2.2999999999999998</v>
      </c>
      <c r="V335">
        <v>1996</v>
      </c>
      <c r="X335" t="s">
        <v>1934</v>
      </c>
    </row>
    <row r="336" spans="1:24">
      <c r="A336">
        <f t="shared" si="5"/>
        <v>335</v>
      </c>
      <c r="B336">
        <v>9004</v>
      </c>
      <c r="C336" t="s">
        <v>1944</v>
      </c>
      <c r="D336" t="s">
        <v>1943</v>
      </c>
      <c r="E336" t="s">
        <v>1986</v>
      </c>
      <c r="F336" t="s">
        <v>2172</v>
      </c>
      <c r="G336" t="s">
        <v>2413</v>
      </c>
      <c r="H336" t="s">
        <v>2881</v>
      </c>
      <c r="I336" t="s">
        <v>2883</v>
      </c>
      <c r="J336" t="s">
        <v>2702</v>
      </c>
      <c r="P336" t="s">
        <v>2882</v>
      </c>
      <c r="S336" t="s">
        <v>1935</v>
      </c>
      <c r="U336">
        <v>3.1</v>
      </c>
      <c r="V336">
        <v>2008</v>
      </c>
      <c r="X336" t="s">
        <v>1934</v>
      </c>
    </row>
    <row r="337" spans="1:24">
      <c r="A337">
        <f t="shared" si="5"/>
        <v>336</v>
      </c>
      <c r="B337">
        <v>9003</v>
      </c>
      <c r="C337" t="s">
        <v>1944</v>
      </c>
      <c r="D337" t="s">
        <v>1943</v>
      </c>
      <c r="E337" t="s">
        <v>1986</v>
      </c>
      <c r="F337" t="s">
        <v>2172</v>
      </c>
      <c r="G337" t="s">
        <v>2413</v>
      </c>
      <c r="H337" t="s">
        <v>2881</v>
      </c>
      <c r="I337" t="s">
        <v>2880</v>
      </c>
      <c r="J337" t="s">
        <v>2879</v>
      </c>
      <c r="P337" t="s">
        <v>2878</v>
      </c>
      <c r="S337" t="s">
        <v>1935</v>
      </c>
      <c r="U337">
        <v>3.1</v>
      </c>
      <c r="V337">
        <v>2008</v>
      </c>
      <c r="X337" t="s">
        <v>1934</v>
      </c>
    </row>
    <row r="338" spans="1:24">
      <c r="A338">
        <f t="shared" si="5"/>
        <v>337</v>
      </c>
      <c r="B338">
        <v>9066</v>
      </c>
      <c r="C338" t="s">
        <v>1944</v>
      </c>
      <c r="D338" t="s">
        <v>4761</v>
      </c>
      <c r="E338" t="s">
        <v>4760</v>
      </c>
      <c r="F338" t="s">
        <v>4759</v>
      </c>
      <c r="G338" t="s">
        <v>4758</v>
      </c>
      <c r="H338" t="s">
        <v>4757</v>
      </c>
      <c r="I338" t="s">
        <v>4756</v>
      </c>
      <c r="J338" t="s">
        <v>4755</v>
      </c>
      <c r="S338" t="s">
        <v>1935</v>
      </c>
      <c r="U338">
        <v>3.1</v>
      </c>
      <c r="V338">
        <v>2014</v>
      </c>
      <c r="X338" t="s">
        <v>1934</v>
      </c>
    </row>
    <row r="339" spans="1:24">
      <c r="A339">
        <f t="shared" si="5"/>
        <v>338</v>
      </c>
      <c r="B339">
        <v>173096</v>
      </c>
      <c r="C339" t="s">
        <v>1944</v>
      </c>
      <c r="D339" t="s">
        <v>3597</v>
      </c>
      <c r="E339" t="s">
        <v>3831</v>
      </c>
      <c r="F339" t="s">
        <v>3830</v>
      </c>
      <c r="G339" t="s">
        <v>3829</v>
      </c>
      <c r="H339" t="s">
        <v>4754</v>
      </c>
      <c r="I339" t="s">
        <v>4753</v>
      </c>
      <c r="J339" t="s">
        <v>4752</v>
      </c>
      <c r="O339" t="s">
        <v>4751</v>
      </c>
      <c r="S339" t="s">
        <v>1935</v>
      </c>
      <c r="U339">
        <v>3.1</v>
      </c>
      <c r="V339">
        <v>2016</v>
      </c>
      <c r="X339" t="s">
        <v>1934</v>
      </c>
    </row>
    <row r="340" spans="1:24">
      <c r="A340">
        <f t="shared" si="5"/>
        <v>339</v>
      </c>
      <c r="B340">
        <v>22704724</v>
      </c>
      <c r="C340" t="s">
        <v>1944</v>
      </c>
      <c r="D340" t="s">
        <v>1943</v>
      </c>
      <c r="E340" t="s">
        <v>1942</v>
      </c>
      <c r="F340" t="s">
        <v>1941</v>
      </c>
      <c r="G340" t="s">
        <v>2877</v>
      </c>
      <c r="H340" t="s">
        <v>2876</v>
      </c>
      <c r="I340" t="s">
        <v>2875</v>
      </c>
      <c r="J340" t="s">
        <v>2874</v>
      </c>
      <c r="P340" t="s">
        <v>2873</v>
      </c>
      <c r="S340" t="s">
        <v>1935</v>
      </c>
      <c r="U340">
        <v>3.1</v>
      </c>
      <c r="V340">
        <v>2016</v>
      </c>
      <c r="X340" t="s">
        <v>1934</v>
      </c>
    </row>
    <row r="341" spans="1:24">
      <c r="A341">
        <f t="shared" si="5"/>
        <v>340</v>
      </c>
      <c r="B341">
        <v>9179</v>
      </c>
      <c r="C341" t="s">
        <v>1944</v>
      </c>
      <c r="D341" t="s">
        <v>3597</v>
      </c>
      <c r="E341" t="s">
        <v>3596</v>
      </c>
      <c r="F341" t="s">
        <v>3595</v>
      </c>
      <c r="G341" t="s">
        <v>4730</v>
      </c>
      <c r="H341" t="s">
        <v>4750</v>
      </c>
      <c r="I341" t="s">
        <v>4749</v>
      </c>
      <c r="J341" t="s">
        <v>4748</v>
      </c>
      <c r="S341" t="s">
        <v>1935</v>
      </c>
      <c r="U341">
        <v>2.2999999999999998</v>
      </c>
      <c r="V341">
        <v>1996</v>
      </c>
      <c r="X341" t="s">
        <v>1934</v>
      </c>
    </row>
    <row r="342" spans="1:24">
      <c r="A342">
        <f t="shared" si="5"/>
        <v>341</v>
      </c>
      <c r="B342">
        <v>9183</v>
      </c>
      <c r="C342" t="s">
        <v>1944</v>
      </c>
      <c r="D342" t="s">
        <v>1943</v>
      </c>
      <c r="E342" t="s">
        <v>1992</v>
      </c>
      <c r="F342" t="s">
        <v>2078</v>
      </c>
      <c r="G342" t="s">
        <v>2077</v>
      </c>
      <c r="H342" t="s">
        <v>2872</v>
      </c>
      <c r="I342" t="s">
        <v>2871</v>
      </c>
      <c r="J342" t="s">
        <v>2870</v>
      </c>
      <c r="P342" t="s">
        <v>2869</v>
      </c>
      <c r="S342" t="s">
        <v>1935</v>
      </c>
      <c r="U342">
        <v>3.1</v>
      </c>
      <c r="V342">
        <v>2013</v>
      </c>
      <c r="X342" t="s">
        <v>1934</v>
      </c>
    </row>
    <row r="343" spans="1:24">
      <c r="A343">
        <f t="shared" si="5"/>
        <v>342</v>
      </c>
      <c r="B343">
        <v>9244</v>
      </c>
      <c r="C343" t="s">
        <v>1944</v>
      </c>
      <c r="D343" t="s">
        <v>3568</v>
      </c>
      <c r="E343" t="s">
        <v>3646</v>
      </c>
      <c r="F343" t="s">
        <v>3858</v>
      </c>
      <c r="G343" t="s">
        <v>4583</v>
      </c>
      <c r="H343" t="s">
        <v>4747</v>
      </c>
      <c r="I343" t="s">
        <v>4746</v>
      </c>
      <c r="J343" t="s">
        <v>4745</v>
      </c>
      <c r="P343" t="s">
        <v>4744</v>
      </c>
      <c r="S343" t="s">
        <v>1935</v>
      </c>
      <c r="U343">
        <v>2.2999999999999998</v>
      </c>
      <c r="V343">
        <v>1996</v>
      </c>
      <c r="X343" t="s">
        <v>1934</v>
      </c>
    </row>
    <row r="344" spans="1:24">
      <c r="A344">
        <f t="shared" si="5"/>
        <v>343</v>
      </c>
      <c r="B344">
        <v>37958</v>
      </c>
      <c r="C344" t="s">
        <v>3560</v>
      </c>
      <c r="D344" t="s">
        <v>3559</v>
      </c>
      <c r="E344" t="s">
        <v>3558</v>
      </c>
      <c r="F344" t="s">
        <v>3573</v>
      </c>
      <c r="G344" t="s">
        <v>3775</v>
      </c>
      <c r="H344" t="s">
        <v>4743</v>
      </c>
      <c r="I344" t="s">
        <v>4742</v>
      </c>
      <c r="J344" t="s">
        <v>4741</v>
      </c>
      <c r="S344" t="s">
        <v>1935</v>
      </c>
      <c r="U344">
        <v>2.2999999999999998</v>
      </c>
      <c r="V344">
        <v>1998</v>
      </c>
      <c r="X344" t="s">
        <v>1934</v>
      </c>
    </row>
    <row r="345" spans="1:24">
      <c r="A345">
        <f t="shared" si="5"/>
        <v>344</v>
      </c>
      <c r="B345">
        <v>9329</v>
      </c>
      <c r="C345" t="s">
        <v>1944</v>
      </c>
      <c r="D345" t="s">
        <v>3597</v>
      </c>
      <c r="E345" t="s">
        <v>3596</v>
      </c>
      <c r="F345" t="s">
        <v>3595</v>
      </c>
      <c r="G345" t="s">
        <v>4730</v>
      </c>
      <c r="H345" t="s">
        <v>4740</v>
      </c>
      <c r="I345" t="s">
        <v>4739</v>
      </c>
      <c r="J345" t="s">
        <v>4303</v>
      </c>
      <c r="S345" t="s">
        <v>1935</v>
      </c>
      <c r="U345">
        <v>2.2999999999999998</v>
      </c>
      <c r="V345">
        <v>1996</v>
      </c>
      <c r="X345" t="s">
        <v>1934</v>
      </c>
    </row>
    <row r="346" spans="1:24">
      <c r="A346">
        <f t="shared" si="5"/>
        <v>345</v>
      </c>
      <c r="B346">
        <v>9392</v>
      </c>
      <c r="C346" t="s">
        <v>1944</v>
      </c>
      <c r="D346" t="s">
        <v>3597</v>
      </c>
      <c r="E346" t="s">
        <v>3596</v>
      </c>
      <c r="F346" t="s">
        <v>3595</v>
      </c>
      <c r="G346" t="s">
        <v>4730</v>
      </c>
      <c r="H346" t="s">
        <v>4738</v>
      </c>
      <c r="I346" t="s">
        <v>4737</v>
      </c>
      <c r="J346" t="s">
        <v>4303</v>
      </c>
      <c r="S346" t="s">
        <v>1935</v>
      </c>
      <c r="U346">
        <v>2.2999999999999998</v>
      </c>
      <c r="V346">
        <v>1996</v>
      </c>
      <c r="X346" t="s">
        <v>1934</v>
      </c>
    </row>
    <row r="347" spans="1:24">
      <c r="A347">
        <f t="shared" si="5"/>
        <v>346</v>
      </c>
      <c r="B347">
        <v>41027</v>
      </c>
      <c r="C347" t="s">
        <v>1944</v>
      </c>
      <c r="D347" t="s">
        <v>3597</v>
      </c>
      <c r="E347" t="s">
        <v>3596</v>
      </c>
      <c r="F347" t="s">
        <v>3844</v>
      </c>
      <c r="G347" t="s">
        <v>3985</v>
      </c>
      <c r="H347" t="s">
        <v>4736</v>
      </c>
      <c r="I347" t="s">
        <v>4735</v>
      </c>
      <c r="J347" t="s">
        <v>4734</v>
      </c>
      <c r="S347" t="s">
        <v>1935</v>
      </c>
      <c r="U347">
        <v>3.1</v>
      </c>
      <c r="V347">
        <v>2011</v>
      </c>
      <c r="X347" t="s">
        <v>1934</v>
      </c>
    </row>
    <row r="348" spans="1:24">
      <c r="A348">
        <f t="shared" si="5"/>
        <v>347</v>
      </c>
      <c r="B348">
        <v>38848</v>
      </c>
      <c r="C348" t="s">
        <v>3560</v>
      </c>
      <c r="D348" t="s">
        <v>3559</v>
      </c>
      <c r="E348" t="s">
        <v>3558</v>
      </c>
      <c r="F348" t="s">
        <v>3787</v>
      </c>
      <c r="G348" t="s">
        <v>3786</v>
      </c>
      <c r="H348" t="s">
        <v>4733</v>
      </c>
      <c r="I348" t="s">
        <v>4732</v>
      </c>
      <c r="J348" t="s">
        <v>4731</v>
      </c>
      <c r="S348" t="s">
        <v>1935</v>
      </c>
      <c r="U348">
        <v>2.2999999999999998</v>
      </c>
      <c r="V348">
        <v>1998</v>
      </c>
      <c r="X348" t="s">
        <v>1934</v>
      </c>
    </row>
    <row r="349" spans="1:24">
      <c r="A349">
        <f t="shared" si="5"/>
        <v>348</v>
      </c>
      <c r="B349">
        <v>9535</v>
      </c>
      <c r="C349" t="s">
        <v>1944</v>
      </c>
      <c r="D349" t="s">
        <v>3597</v>
      </c>
      <c r="E349" t="s">
        <v>3596</v>
      </c>
      <c r="F349" t="s">
        <v>3595</v>
      </c>
      <c r="G349" t="s">
        <v>4730</v>
      </c>
      <c r="H349" t="s">
        <v>4729</v>
      </c>
      <c r="I349" t="s">
        <v>4728</v>
      </c>
      <c r="S349" t="s">
        <v>1935</v>
      </c>
      <c r="U349">
        <v>2.2999999999999998</v>
      </c>
      <c r="V349">
        <v>1996</v>
      </c>
      <c r="X349" t="s">
        <v>1934</v>
      </c>
    </row>
    <row r="350" spans="1:24">
      <c r="A350">
        <f t="shared" si="5"/>
        <v>349</v>
      </c>
      <c r="B350">
        <v>9597</v>
      </c>
      <c r="C350" t="s">
        <v>1944</v>
      </c>
      <c r="D350" t="s">
        <v>3597</v>
      </c>
      <c r="E350" t="s">
        <v>3596</v>
      </c>
      <c r="F350" t="s">
        <v>3759</v>
      </c>
      <c r="G350" t="s">
        <v>4556</v>
      </c>
      <c r="H350" t="s">
        <v>4714</v>
      </c>
      <c r="I350" t="s">
        <v>4727</v>
      </c>
      <c r="J350" t="s">
        <v>4573</v>
      </c>
      <c r="P350" t="s">
        <v>4726</v>
      </c>
      <c r="S350" t="s">
        <v>1935</v>
      </c>
      <c r="U350">
        <v>2.2999999999999998</v>
      </c>
      <c r="V350">
        <v>2000</v>
      </c>
      <c r="X350" t="s">
        <v>1934</v>
      </c>
    </row>
    <row r="351" spans="1:24">
      <c r="A351">
        <f t="shared" si="5"/>
        <v>350</v>
      </c>
      <c r="B351">
        <v>9598</v>
      </c>
      <c r="C351" t="s">
        <v>1944</v>
      </c>
      <c r="D351" t="s">
        <v>3597</v>
      </c>
      <c r="E351" t="s">
        <v>3596</v>
      </c>
      <c r="F351" t="s">
        <v>3759</v>
      </c>
      <c r="G351" t="s">
        <v>4556</v>
      </c>
      <c r="H351" t="s">
        <v>4714</v>
      </c>
      <c r="I351" t="s">
        <v>4725</v>
      </c>
      <c r="J351" t="s">
        <v>4724</v>
      </c>
      <c r="P351" t="s">
        <v>4723</v>
      </c>
      <c r="S351" t="s">
        <v>1935</v>
      </c>
      <c r="U351">
        <v>2.2999999999999998</v>
      </c>
      <c r="V351">
        <v>2000</v>
      </c>
      <c r="X351" t="s">
        <v>1934</v>
      </c>
    </row>
    <row r="352" spans="1:24">
      <c r="A352">
        <f t="shared" si="5"/>
        <v>351</v>
      </c>
      <c r="B352">
        <v>9599</v>
      </c>
      <c r="C352" t="s">
        <v>1944</v>
      </c>
      <c r="D352" t="s">
        <v>3597</v>
      </c>
      <c r="E352" t="s">
        <v>3596</v>
      </c>
      <c r="F352" t="s">
        <v>3759</v>
      </c>
      <c r="G352" t="s">
        <v>4556</v>
      </c>
      <c r="H352" t="s">
        <v>4714</v>
      </c>
      <c r="I352" t="s">
        <v>4722</v>
      </c>
      <c r="J352" t="s">
        <v>4721</v>
      </c>
      <c r="P352" t="s">
        <v>4720</v>
      </c>
      <c r="S352" t="s">
        <v>1935</v>
      </c>
      <c r="U352">
        <v>2.2999999999999998</v>
      </c>
      <c r="V352">
        <v>2000</v>
      </c>
      <c r="X352" t="s">
        <v>1934</v>
      </c>
    </row>
    <row r="353" spans="1:24">
      <c r="A353">
        <f t="shared" si="5"/>
        <v>352</v>
      </c>
      <c r="B353">
        <v>9600</v>
      </c>
      <c r="C353" t="s">
        <v>1944</v>
      </c>
      <c r="D353" t="s">
        <v>3597</v>
      </c>
      <c r="E353" t="s">
        <v>3596</v>
      </c>
      <c r="F353" t="s">
        <v>3759</v>
      </c>
      <c r="G353" t="s">
        <v>4556</v>
      </c>
      <c r="H353" t="s">
        <v>4714</v>
      </c>
      <c r="I353" t="s">
        <v>4719</v>
      </c>
      <c r="J353" t="s">
        <v>4553</v>
      </c>
      <c r="P353" t="s">
        <v>4718</v>
      </c>
      <c r="S353" t="s">
        <v>1935</v>
      </c>
      <c r="U353">
        <v>2.2999999999999998</v>
      </c>
      <c r="V353">
        <v>2000</v>
      </c>
      <c r="X353" t="s">
        <v>1934</v>
      </c>
    </row>
    <row r="354" spans="1:24">
      <c r="A354">
        <f t="shared" si="5"/>
        <v>353</v>
      </c>
      <c r="B354">
        <v>9601</v>
      </c>
      <c r="C354" t="s">
        <v>1944</v>
      </c>
      <c r="D354" t="s">
        <v>3597</v>
      </c>
      <c r="E354" t="s">
        <v>3596</v>
      </c>
      <c r="F354" t="s">
        <v>3759</v>
      </c>
      <c r="G354" t="s">
        <v>4556</v>
      </c>
      <c r="H354" t="s">
        <v>4714</v>
      </c>
      <c r="I354" t="s">
        <v>4717</v>
      </c>
      <c r="J354" t="s">
        <v>4716</v>
      </c>
      <c r="P354" t="s">
        <v>4715</v>
      </c>
      <c r="S354" t="s">
        <v>1935</v>
      </c>
      <c r="U354">
        <v>2.2999999999999998</v>
      </c>
      <c r="V354">
        <v>2000</v>
      </c>
      <c r="X354" t="s">
        <v>1934</v>
      </c>
    </row>
    <row r="355" spans="1:24">
      <c r="A355">
        <f t="shared" si="5"/>
        <v>354</v>
      </c>
      <c r="B355">
        <v>9602</v>
      </c>
      <c r="C355" t="s">
        <v>1944</v>
      </c>
      <c r="D355" t="s">
        <v>3597</v>
      </c>
      <c r="E355" t="s">
        <v>3596</v>
      </c>
      <c r="F355" t="s">
        <v>3759</v>
      </c>
      <c r="G355" t="s">
        <v>4556</v>
      </c>
      <c r="H355" t="s">
        <v>4714</v>
      </c>
      <c r="I355" t="s">
        <v>4713</v>
      </c>
      <c r="J355" t="s">
        <v>4712</v>
      </c>
      <c r="P355" t="s">
        <v>4711</v>
      </c>
      <c r="S355" t="s">
        <v>1935</v>
      </c>
      <c r="U355">
        <v>2.2999999999999998</v>
      </c>
      <c r="V355">
        <v>2000</v>
      </c>
      <c r="X355" t="s">
        <v>1934</v>
      </c>
    </row>
    <row r="356" spans="1:24">
      <c r="A356">
        <f t="shared" si="5"/>
        <v>355</v>
      </c>
      <c r="B356">
        <v>107426635</v>
      </c>
      <c r="C356" t="s">
        <v>3560</v>
      </c>
      <c r="D356" t="s">
        <v>3559</v>
      </c>
      <c r="E356" t="s">
        <v>3714</v>
      </c>
      <c r="F356" t="s">
        <v>4327</v>
      </c>
      <c r="G356" t="s">
        <v>4357</v>
      </c>
      <c r="H356" t="s">
        <v>4710</v>
      </c>
      <c r="I356" t="s">
        <v>4709</v>
      </c>
      <c r="J356" t="s">
        <v>4708</v>
      </c>
      <c r="S356" t="s">
        <v>1935</v>
      </c>
      <c r="U356">
        <v>3.1</v>
      </c>
      <c r="V356">
        <v>2017</v>
      </c>
      <c r="X356" t="s">
        <v>1934</v>
      </c>
    </row>
    <row r="357" spans="1:24">
      <c r="A357">
        <f t="shared" si="5"/>
        <v>356</v>
      </c>
      <c r="B357">
        <v>22693621</v>
      </c>
      <c r="C357" t="s">
        <v>1944</v>
      </c>
      <c r="D357" t="s">
        <v>1943</v>
      </c>
      <c r="E357" t="s">
        <v>1942</v>
      </c>
      <c r="F357" t="s">
        <v>2321</v>
      </c>
      <c r="G357" t="s">
        <v>2868</v>
      </c>
      <c r="H357" t="s">
        <v>2867</v>
      </c>
      <c r="I357" t="s">
        <v>2866</v>
      </c>
      <c r="J357" t="s">
        <v>2865</v>
      </c>
      <c r="P357" t="s">
        <v>2864</v>
      </c>
      <c r="S357" t="s">
        <v>1935</v>
      </c>
      <c r="U357">
        <v>3.1</v>
      </c>
      <c r="V357">
        <v>2016</v>
      </c>
      <c r="X357" t="s">
        <v>1934</v>
      </c>
    </row>
    <row r="358" spans="1:24">
      <c r="A358">
        <f t="shared" si="5"/>
        <v>357</v>
      </c>
      <c r="B358">
        <v>9701</v>
      </c>
      <c r="C358" t="s">
        <v>1944</v>
      </c>
      <c r="D358" t="s">
        <v>3597</v>
      </c>
      <c r="E358" t="s">
        <v>3596</v>
      </c>
      <c r="F358" t="s">
        <v>3595</v>
      </c>
      <c r="G358" t="s">
        <v>4083</v>
      </c>
      <c r="H358" t="s">
        <v>4705</v>
      </c>
      <c r="I358" t="s">
        <v>4707</v>
      </c>
      <c r="J358" t="s">
        <v>4706</v>
      </c>
      <c r="S358" t="s">
        <v>1935</v>
      </c>
      <c r="U358">
        <v>2.2999999999999998</v>
      </c>
      <c r="V358">
        <v>1996</v>
      </c>
      <c r="X358" t="s">
        <v>1934</v>
      </c>
    </row>
    <row r="359" spans="1:24">
      <c r="A359">
        <f t="shared" si="5"/>
        <v>358</v>
      </c>
      <c r="B359">
        <v>9700</v>
      </c>
      <c r="C359" t="s">
        <v>1944</v>
      </c>
      <c r="D359" t="s">
        <v>3597</v>
      </c>
      <c r="E359" t="s">
        <v>3596</v>
      </c>
      <c r="F359" t="s">
        <v>3595</v>
      </c>
      <c r="G359" t="s">
        <v>4083</v>
      </c>
      <c r="H359" t="s">
        <v>4705</v>
      </c>
      <c r="I359" t="s">
        <v>4704</v>
      </c>
      <c r="S359" t="s">
        <v>1935</v>
      </c>
      <c r="U359">
        <v>2.2999999999999998</v>
      </c>
      <c r="V359">
        <v>1996</v>
      </c>
      <c r="X359" t="s">
        <v>1934</v>
      </c>
    </row>
    <row r="360" spans="1:24">
      <c r="A360">
        <f t="shared" si="5"/>
        <v>359</v>
      </c>
      <c r="B360">
        <v>9765</v>
      </c>
      <c r="C360" t="s">
        <v>1944</v>
      </c>
      <c r="D360" t="s">
        <v>3597</v>
      </c>
      <c r="E360" t="s">
        <v>3596</v>
      </c>
      <c r="F360" t="s">
        <v>3595</v>
      </c>
      <c r="G360" t="s">
        <v>3919</v>
      </c>
      <c r="H360" t="s">
        <v>4698</v>
      </c>
      <c r="I360" t="s">
        <v>4703</v>
      </c>
      <c r="J360" t="s">
        <v>4699</v>
      </c>
      <c r="S360" t="s">
        <v>1935</v>
      </c>
      <c r="U360">
        <v>2.2999999999999998</v>
      </c>
      <c r="V360">
        <v>1996</v>
      </c>
      <c r="X360" t="s">
        <v>1934</v>
      </c>
    </row>
    <row r="361" spans="1:24">
      <c r="A361">
        <f t="shared" si="5"/>
        <v>360</v>
      </c>
      <c r="B361">
        <v>9766</v>
      </c>
      <c r="C361" t="s">
        <v>1944</v>
      </c>
      <c r="D361" t="s">
        <v>3597</v>
      </c>
      <c r="E361" t="s">
        <v>3596</v>
      </c>
      <c r="F361" t="s">
        <v>3595</v>
      </c>
      <c r="G361" t="s">
        <v>3919</v>
      </c>
      <c r="H361" t="s">
        <v>4698</v>
      </c>
      <c r="I361" t="s">
        <v>4702</v>
      </c>
      <c r="J361" t="s">
        <v>4699</v>
      </c>
      <c r="S361" t="s">
        <v>1935</v>
      </c>
      <c r="U361">
        <v>2.2999999999999998</v>
      </c>
      <c r="V361">
        <v>1996</v>
      </c>
      <c r="X361" t="s">
        <v>1934</v>
      </c>
    </row>
    <row r="362" spans="1:24">
      <c r="A362">
        <f t="shared" si="5"/>
        <v>361</v>
      </c>
      <c r="B362">
        <v>9767</v>
      </c>
      <c r="C362" t="s">
        <v>1944</v>
      </c>
      <c r="D362" t="s">
        <v>3597</v>
      </c>
      <c r="E362" t="s">
        <v>3596</v>
      </c>
      <c r="F362" t="s">
        <v>3595</v>
      </c>
      <c r="G362" t="s">
        <v>3919</v>
      </c>
      <c r="H362" t="s">
        <v>4698</v>
      </c>
      <c r="I362" t="s">
        <v>4701</v>
      </c>
      <c r="J362" t="s">
        <v>4100</v>
      </c>
      <c r="S362" t="s">
        <v>1935</v>
      </c>
      <c r="U362">
        <v>2.2999999999999998</v>
      </c>
      <c r="V362">
        <v>1996</v>
      </c>
      <c r="X362" t="s">
        <v>1934</v>
      </c>
    </row>
    <row r="363" spans="1:24">
      <c r="A363">
        <f t="shared" si="5"/>
        <v>362</v>
      </c>
      <c r="B363">
        <v>9768</v>
      </c>
      <c r="C363" t="s">
        <v>1944</v>
      </c>
      <c r="D363" t="s">
        <v>3597</v>
      </c>
      <c r="E363" t="s">
        <v>3596</v>
      </c>
      <c r="F363" t="s">
        <v>3595</v>
      </c>
      <c r="G363" t="s">
        <v>3919</v>
      </c>
      <c r="H363" t="s">
        <v>4698</v>
      </c>
      <c r="I363" t="s">
        <v>4700</v>
      </c>
      <c r="J363" t="s">
        <v>4699</v>
      </c>
      <c r="S363" t="s">
        <v>1935</v>
      </c>
      <c r="U363">
        <v>2.2999999999999998</v>
      </c>
      <c r="V363">
        <v>1996</v>
      </c>
      <c r="X363" t="s">
        <v>1934</v>
      </c>
    </row>
    <row r="364" spans="1:24">
      <c r="A364">
        <f t="shared" si="5"/>
        <v>363</v>
      </c>
      <c r="B364">
        <v>9769</v>
      </c>
      <c r="C364" t="s">
        <v>1944</v>
      </c>
      <c r="D364" t="s">
        <v>3597</v>
      </c>
      <c r="E364" t="s">
        <v>3596</v>
      </c>
      <c r="F364" t="s">
        <v>3595</v>
      </c>
      <c r="G364" t="s">
        <v>3919</v>
      </c>
      <c r="H364" t="s">
        <v>4698</v>
      </c>
      <c r="I364" t="s">
        <v>4697</v>
      </c>
      <c r="J364" t="s">
        <v>4696</v>
      </c>
      <c r="S364" t="s">
        <v>1935</v>
      </c>
      <c r="U364">
        <v>2.2999999999999998</v>
      </c>
      <c r="V364">
        <v>1996</v>
      </c>
      <c r="X364" t="s">
        <v>1934</v>
      </c>
    </row>
    <row r="365" spans="1:24">
      <c r="A365">
        <f t="shared" si="5"/>
        <v>364</v>
      </c>
      <c r="B365">
        <v>9770</v>
      </c>
      <c r="C365" t="s">
        <v>1944</v>
      </c>
      <c r="D365" t="s">
        <v>3597</v>
      </c>
      <c r="E365" t="s">
        <v>3596</v>
      </c>
      <c r="F365" t="s">
        <v>3595</v>
      </c>
      <c r="G365" t="s">
        <v>3919</v>
      </c>
      <c r="H365" t="s">
        <v>4694</v>
      </c>
      <c r="I365" t="s">
        <v>4695</v>
      </c>
      <c r="J365" t="s">
        <v>4100</v>
      </c>
      <c r="S365" t="s">
        <v>1935</v>
      </c>
      <c r="U365">
        <v>2.2999999999999998</v>
      </c>
      <c r="V365">
        <v>1996</v>
      </c>
      <c r="X365" t="s">
        <v>1934</v>
      </c>
    </row>
    <row r="366" spans="1:24">
      <c r="A366">
        <f t="shared" si="5"/>
        <v>365</v>
      </c>
      <c r="B366">
        <v>9771</v>
      </c>
      <c r="C366" t="s">
        <v>1944</v>
      </c>
      <c r="D366" t="s">
        <v>3597</v>
      </c>
      <c r="E366" t="s">
        <v>3596</v>
      </c>
      <c r="F366" t="s">
        <v>3595</v>
      </c>
      <c r="G366" t="s">
        <v>3919</v>
      </c>
      <c r="H366" t="s">
        <v>4694</v>
      </c>
      <c r="I366" t="s">
        <v>4693</v>
      </c>
      <c r="S366" t="s">
        <v>1935</v>
      </c>
      <c r="U366">
        <v>2.2999999999999998</v>
      </c>
      <c r="V366">
        <v>1996</v>
      </c>
      <c r="X366" t="s">
        <v>1934</v>
      </c>
    </row>
    <row r="367" spans="1:24">
      <c r="A367">
        <f t="shared" si="5"/>
        <v>366</v>
      </c>
      <c r="B367">
        <v>155676</v>
      </c>
      <c r="C367" t="s">
        <v>1944</v>
      </c>
      <c r="D367" t="s">
        <v>3597</v>
      </c>
      <c r="E367" t="s">
        <v>3596</v>
      </c>
      <c r="F367" t="s">
        <v>3844</v>
      </c>
      <c r="G367" t="s">
        <v>4692</v>
      </c>
      <c r="H367" t="s">
        <v>4691</v>
      </c>
      <c r="I367" t="s">
        <v>4690</v>
      </c>
      <c r="J367" t="s">
        <v>4689</v>
      </c>
      <c r="S367" t="s">
        <v>1935</v>
      </c>
      <c r="U367">
        <v>3.1</v>
      </c>
      <c r="V367">
        <v>2010</v>
      </c>
      <c r="W367" t="s">
        <v>2311</v>
      </c>
      <c r="X367" t="s">
        <v>1934</v>
      </c>
    </row>
    <row r="368" spans="1:24">
      <c r="A368">
        <f t="shared" si="5"/>
        <v>367</v>
      </c>
      <c r="B368">
        <v>156503</v>
      </c>
      <c r="C368" t="s">
        <v>1944</v>
      </c>
      <c r="D368" t="s">
        <v>3597</v>
      </c>
      <c r="E368" t="s">
        <v>3596</v>
      </c>
      <c r="F368" t="s">
        <v>3595</v>
      </c>
      <c r="G368" t="s">
        <v>3850</v>
      </c>
      <c r="H368" t="s">
        <v>4688</v>
      </c>
      <c r="I368" t="s">
        <v>4687</v>
      </c>
      <c r="J368" t="s">
        <v>4686</v>
      </c>
      <c r="S368" t="s">
        <v>1935</v>
      </c>
      <c r="U368">
        <v>3.1</v>
      </c>
      <c r="V368">
        <v>2011</v>
      </c>
      <c r="X368" t="s">
        <v>1934</v>
      </c>
    </row>
    <row r="369" spans="1:24">
      <c r="A369">
        <f t="shared" si="5"/>
        <v>368</v>
      </c>
      <c r="B369">
        <v>9808</v>
      </c>
      <c r="C369" t="s">
        <v>1944</v>
      </c>
      <c r="D369" t="s">
        <v>3568</v>
      </c>
      <c r="E369" t="s">
        <v>3646</v>
      </c>
      <c r="F369" t="s">
        <v>3858</v>
      </c>
      <c r="G369" t="s">
        <v>4636</v>
      </c>
      <c r="H369" t="s">
        <v>4683</v>
      </c>
      <c r="I369" t="s">
        <v>4685</v>
      </c>
      <c r="P369" t="s">
        <v>4684</v>
      </c>
      <c r="S369" t="s">
        <v>1935</v>
      </c>
      <c r="U369">
        <v>2.2999999999999998</v>
      </c>
      <c r="V369">
        <v>1996</v>
      </c>
      <c r="X369" t="s">
        <v>1934</v>
      </c>
    </row>
    <row r="370" spans="1:24">
      <c r="A370">
        <f t="shared" si="5"/>
        <v>369</v>
      </c>
      <c r="B370">
        <v>9809</v>
      </c>
      <c r="C370" t="s">
        <v>1944</v>
      </c>
      <c r="D370" t="s">
        <v>3568</v>
      </c>
      <c r="E370" t="s">
        <v>3646</v>
      </c>
      <c r="F370" t="s">
        <v>3858</v>
      </c>
      <c r="G370" t="s">
        <v>4636</v>
      </c>
      <c r="H370" t="s">
        <v>4683</v>
      </c>
      <c r="I370" t="s">
        <v>4682</v>
      </c>
      <c r="P370" t="s">
        <v>4681</v>
      </c>
      <c r="S370" t="s">
        <v>1935</v>
      </c>
      <c r="U370">
        <v>2.2999999999999998</v>
      </c>
      <c r="V370">
        <v>1996</v>
      </c>
      <c r="X370" t="s">
        <v>1934</v>
      </c>
    </row>
    <row r="371" spans="1:24">
      <c r="A371">
        <f t="shared" si="5"/>
        <v>370</v>
      </c>
      <c r="B371">
        <v>67379124</v>
      </c>
      <c r="C371" t="s">
        <v>3560</v>
      </c>
      <c r="D371" t="s">
        <v>3559</v>
      </c>
      <c r="E371" t="s">
        <v>3558</v>
      </c>
      <c r="F371" t="s">
        <v>4421</v>
      </c>
      <c r="G371" t="s">
        <v>4680</v>
      </c>
      <c r="H371" t="s">
        <v>4679</v>
      </c>
      <c r="I371" t="s">
        <v>4678</v>
      </c>
      <c r="J371" t="s">
        <v>4677</v>
      </c>
      <c r="P371" t="s">
        <v>4676</v>
      </c>
      <c r="S371" t="s">
        <v>1935</v>
      </c>
      <c r="U371">
        <v>3.1</v>
      </c>
      <c r="V371">
        <v>2016</v>
      </c>
      <c r="X371" t="s">
        <v>1934</v>
      </c>
    </row>
    <row r="372" spans="1:24">
      <c r="A372">
        <f t="shared" si="5"/>
        <v>371</v>
      </c>
      <c r="B372">
        <v>103823595</v>
      </c>
      <c r="C372" t="s">
        <v>1944</v>
      </c>
      <c r="D372" t="s">
        <v>1943</v>
      </c>
      <c r="E372" t="s">
        <v>1942</v>
      </c>
      <c r="F372" t="s">
        <v>1941</v>
      </c>
      <c r="G372" t="s">
        <v>2008</v>
      </c>
      <c r="H372" t="s">
        <v>2863</v>
      </c>
      <c r="I372" t="s">
        <v>2862</v>
      </c>
      <c r="J372" t="s">
        <v>2861</v>
      </c>
      <c r="P372" t="s">
        <v>2860</v>
      </c>
      <c r="S372" t="s">
        <v>1935</v>
      </c>
      <c r="U372">
        <v>3.1</v>
      </c>
      <c r="V372">
        <v>2017</v>
      </c>
      <c r="X372" t="s">
        <v>1934</v>
      </c>
    </row>
    <row r="373" spans="1:24">
      <c r="A373">
        <f t="shared" si="5"/>
        <v>372</v>
      </c>
      <c r="B373">
        <v>35092</v>
      </c>
      <c r="C373" t="s">
        <v>3560</v>
      </c>
      <c r="D373" t="s">
        <v>3559</v>
      </c>
      <c r="E373" t="s">
        <v>3558</v>
      </c>
      <c r="F373" t="s">
        <v>4675</v>
      </c>
      <c r="G373" t="s">
        <v>4674</v>
      </c>
      <c r="H373" t="s">
        <v>4673</v>
      </c>
      <c r="I373" t="s">
        <v>4672</v>
      </c>
      <c r="J373" t="s">
        <v>4671</v>
      </c>
      <c r="S373" t="s">
        <v>1935</v>
      </c>
      <c r="U373">
        <v>2.2999999999999998</v>
      </c>
      <c r="V373">
        <v>1998</v>
      </c>
      <c r="X373" t="s">
        <v>1934</v>
      </c>
    </row>
    <row r="374" spans="1:24">
      <c r="A374">
        <f t="shared" si="5"/>
        <v>373</v>
      </c>
      <c r="B374">
        <v>22708091</v>
      </c>
      <c r="C374" t="s">
        <v>1944</v>
      </c>
      <c r="D374" t="s">
        <v>1943</v>
      </c>
      <c r="E374" t="s">
        <v>1942</v>
      </c>
      <c r="F374" t="s">
        <v>1941</v>
      </c>
      <c r="G374" t="s">
        <v>2859</v>
      </c>
      <c r="H374" t="s">
        <v>2858</v>
      </c>
      <c r="I374" t="s">
        <v>2857</v>
      </c>
      <c r="J374" t="s">
        <v>2856</v>
      </c>
      <c r="P374" t="s">
        <v>2855</v>
      </c>
      <c r="S374" t="s">
        <v>1935</v>
      </c>
      <c r="U374">
        <v>3.1</v>
      </c>
      <c r="V374">
        <v>2017</v>
      </c>
      <c r="X374" t="s">
        <v>1934</v>
      </c>
    </row>
    <row r="375" spans="1:24">
      <c r="A375">
        <f t="shared" si="5"/>
        <v>374</v>
      </c>
      <c r="B375">
        <v>10025</v>
      </c>
      <c r="C375" t="s">
        <v>1944</v>
      </c>
      <c r="D375" t="s">
        <v>1943</v>
      </c>
      <c r="E375" t="s">
        <v>1986</v>
      </c>
      <c r="F375" t="s">
        <v>2172</v>
      </c>
      <c r="G375" t="s">
        <v>2854</v>
      </c>
      <c r="H375" t="s">
        <v>2853</v>
      </c>
      <c r="I375" t="s">
        <v>2852</v>
      </c>
      <c r="J375" t="s">
        <v>2587</v>
      </c>
      <c r="P375" t="s">
        <v>2851</v>
      </c>
      <c r="S375" t="s">
        <v>1935</v>
      </c>
      <c r="U375">
        <v>3.1</v>
      </c>
      <c r="V375">
        <v>2016</v>
      </c>
      <c r="X375" t="s">
        <v>1934</v>
      </c>
    </row>
    <row r="376" spans="1:24">
      <c r="A376">
        <f t="shared" si="5"/>
        <v>375</v>
      </c>
      <c r="B376">
        <v>10034</v>
      </c>
      <c r="C376" t="s">
        <v>1944</v>
      </c>
      <c r="D376" t="s">
        <v>1943</v>
      </c>
      <c r="E376" t="s">
        <v>1986</v>
      </c>
      <c r="F376" t="s">
        <v>2172</v>
      </c>
      <c r="G376" t="s">
        <v>2413</v>
      </c>
      <c r="H376" t="s">
        <v>2850</v>
      </c>
      <c r="I376" t="s">
        <v>2849</v>
      </c>
      <c r="J376" t="s">
        <v>2573</v>
      </c>
      <c r="P376" t="s">
        <v>2848</v>
      </c>
      <c r="S376" t="s">
        <v>1935</v>
      </c>
      <c r="U376">
        <v>3.1</v>
      </c>
      <c r="V376">
        <v>2008</v>
      </c>
      <c r="X376" t="s">
        <v>1934</v>
      </c>
    </row>
    <row r="377" spans="1:24">
      <c r="A377">
        <f t="shared" si="5"/>
        <v>376</v>
      </c>
      <c r="B377">
        <v>30774</v>
      </c>
      <c r="C377" t="s">
        <v>3560</v>
      </c>
      <c r="D377" t="s">
        <v>3559</v>
      </c>
      <c r="E377" t="s">
        <v>3558</v>
      </c>
      <c r="F377" t="s">
        <v>3557</v>
      </c>
      <c r="G377" t="s">
        <v>3556</v>
      </c>
      <c r="H377" t="s">
        <v>4663</v>
      </c>
      <c r="I377" t="s">
        <v>4670</v>
      </c>
      <c r="J377" t="s">
        <v>4669</v>
      </c>
      <c r="P377" t="s">
        <v>4668</v>
      </c>
      <c r="S377" t="s">
        <v>1935</v>
      </c>
      <c r="U377">
        <v>2.2999999999999998</v>
      </c>
      <c r="V377">
        <v>1998</v>
      </c>
      <c r="X377" t="s">
        <v>1934</v>
      </c>
    </row>
    <row r="378" spans="1:24">
      <c r="A378">
        <f t="shared" si="5"/>
        <v>377</v>
      </c>
      <c r="B378">
        <v>33556</v>
      </c>
      <c r="C378" t="s">
        <v>3560</v>
      </c>
      <c r="D378" t="s">
        <v>3559</v>
      </c>
      <c r="E378" t="s">
        <v>3558</v>
      </c>
      <c r="F378" t="s">
        <v>3557</v>
      </c>
      <c r="G378" t="s">
        <v>3556</v>
      </c>
      <c r="H378" t="s">
        <v>4663</v>
      </c>
      <c r="I378" t="s">
        <v>4667</v>
      </c>
      <c r="J378" t="s">
        <v>4666</v>
      </c>
      <c r="S378" t="s">
        <v>1935</v>
      </c>
      <c r="U378">
        <v>2.2999999999999998</v>
      </c>
      <c r="V378">
        <v>1998</v>
      </c>
      <c r="X378" t="s">
        <v>1934</v>
      </c>
    </row>
    <row r="379" spans="1:24">
      <c r="A379">
        <f t="shared" si="5"/>
        <v>378</v>
      </c>
      <c r="B379">
        <v>30397</v>
      </c>
      <c r="C379" t="s">
        <v>3560</v>
      </c>
      <c r="D379" t="s">
        <v>3559</v>
      </c>
      <c r="E379" t="s">
        <v>3558</v>
      </c>
      <c r="F379" t="s">
        <v>3557</v>
      </c>
      <c r="G379" t="s">
        <v>3556</v>
      </c>
      <c r="H379" t="s">
        <v>4663</v>
      </c>
      <c r="I379" t="s">
        <v>4665</v>
      </c>
      <c r="J379" t="s">
        <v>4664</v>
      </c>
      <c r="S379" t="s">
        <v>1935</v>
      </c>
      <c r="U379">
        <v>2.2999999999999998</v>
      </c>
      <c r="V379">
        <v>1998</v>
      </c>
      <c r="X379" t="s">
        <v>1934</v>
      </c>
    </row>
    <row r="380" spans="1:24">
      <c r="A380">
        <f t="shared" si="5"/>
        <v>379</v>
      </c>
      <c r="B380">
        <v>35153</v>
      </c>
      <c r="C380" t="s">
        <v>3560</v>
      </c>
      <c r="D380" t="s">
        <v>3559</v>
      </c>
      <c r="E380" t="s">
        <v>3558</v>
      </c>
      <c r="F380" t="s">
        <v>3557</v>
      </c>
      <c r="G380" t="s">
        <v>3556</v>
      </c>
      <c r="H380" t="s">
        <v>4663</v>
      </c>
      <c r="I380" t="s">
        <v>3674</v>
      </c>
      <c r="J380" t="s">
        <v>4662</v>
      </c>
      <c r="S380" t="s">
        <v>1935</v>
      </c>
      <c r="U380">
        <v>3.1</v>
      </c>
      <c r="V380">
        <v>2016</v>
      </c>
      <c r="X380" t="s">
        <v>1934</v>
      </c>
    </row>
    <row r="381" spans="1:24">
      <c r="A381">
        <f t="shared" si="5"/>
        <v>380</v>
      </c>
      <c r="B381">
        <v>103829706</v>
      </c>
      <c r="C381" t="s">
        <v>1944</v>
      </c>
      <c r="D381" t="s">
        <v>1943</v>
      </c>
      <c r="E381" t="s">
        <v>1942</v>
      </c>
      <c r="F381" t="s">
        <v>1941</v>
      </c>
      <c r="G381" t="s">
        <v>2008</v>
      </c>
      <c r="H381" t="s">
        <v>2847</v>
      </c>
      <c r="I381" t="s">
        <v>2846</v>
      </c>
      <c r="J381" t="s">
        <v>2152</v>
      </c>
      <c r="P381" t="s">
        <v>2845</v>
      </c>
      <c r="S381" t="s">
        <v>1935</v>
      </c>
      <c r="U381">
        <v>3.1</v>
      </c>
      <c r="V381">
        <v>2017</v>
      </c>
      <c r="X381" t="s">
        <v>1934</v>
      </c>
    </row>
    <row r="382" spans="1:24">
      <c r="A382">
        <f t="shared" si="5"/>
        <v>381</v>
      </c>
      <c r="B382">
        <v>40782</v>
      </c>
      <c r="C382" t="s">
        <v>1944</v>
      </c>
      <c r="D382" t="s">
        <v>1943</v>
      </c>
      <c r="E382" t="s">
        <v>1986</v>
      </c>
      <c r="F382" t="s">
        <v>2105</v>
      </c>
      <c r="G382" t="s">
        <v>2840</v>
      </c>
      <c r="H382" t="s">
        <v>2839</v>
      </c>
      <c r="I382" t="s">
        <v>2844</v>
      </c>
      <c r="J382" t="s">
        <v>2843</v>
      </c>
      <c r="O382" t="s">
        <v>2842</v>
      </c>
      <c r="P382" t="s">
        <v>2841</v>
      </c>
      <c r="S382" t="s">
        <v>1935</v>
      </c>
      <c r="U382">
        <v>3.1</v>
      </c>
      <c r="V382">
        <v>2016</v>
      </c>
      <c r="X382" t="s">
        <v>1934</v>
      </c>
    </row>
    <row r="383" spans="1:24">
      <c r="A383">
        <f t="shared" si="5"/>
        <v>382</v>
      </c>
      <c r="B383">
        <v>40783</v>
      </c>
      <c r="C383" t="s">
        <v>1944</v>
      </c>
      <c r="D383" t="s">
        <v>1943</v>
      </c>
      <c r="E383" t="s">
        <v>1986</v>
      </c>
      <c r="F383" t="s">
        <v>2105</v>
      </c>
      <c r="G383" t="s">
        <v>2840</v>
      </c>
      <c r="H383" t="s">
        <v>2839</v>
      </c>
      <c r="I383" t="s">
        <v>2482</v>
      </c>
      <c r="J383" t="s">
        <v>2838</v>
      </c>
      <c r="O383" t="s">
        <v>2837</v>
      </c>
      <c r="P383" t="s">
        <v>2836</v>
      </c>
      <c r="S383" t="s">
        <v>1935</v>
      </c>
      <c r="U383">
        <v>3.1</v>
      </c>
      <c r="V383">
        <v>2016</v>
      </c>
      <c r="X383" t="s">
        <v>1934</v>
      </c>
    </row>
    <row r="384" spans="1:24">
      <c r="A384">
        <f t="shared" si="5"/>
        <v>383</v>
      </c>
      <c r="B384">
        <v>10168</v>
      </c>
      <c r="C384" t="s">
        <v>1944</v>
      </c>
      <c r="D384" t="s">
        <v>1943</v>
      </c>
      <c r="E384" t="s">
        <v>1986</v>
      </c>
      <c r="F384" t="s">
        <v>2105</v>
      </c>
      <c r="G384" t="s">
        <v>2835</v>
      </c>
      <c r="H384" t="s">
        <v>2834</v>
      </c>
      <c r="I384" t="s">
        <v>2833</v>
      </c>
      <c r="J384" t="s">
        <v>2832</v>
      </c>
      <c r="O384" t="s">
        <v>2831</v>
      </c>
      <c r="P384" t="s">
        <v>2830</v>
      </c>
      <c r="S384" t="s">
        <v>1935</v>
      </c>
      <c r="U384">
        <v>3.1</v>
      </c>
      <c r="V384">
        <v>2017</v>
      </c>
      <c r="X384" t="s">
        <v>1934</v>
      </c>
    </row>
    <row r="385" spans="1:24">
      <c r="A385">
        <f t="shared" si="5"/>
        <v>384</v>
      </c>
      <c r="B385">
        <v>10182</v>
      </c>
      <c r="C385" t="s">
        <v>1944</v>
      </c>
      <c r="D385" t="s">
        <v>3597</v>
      </c>
      <c r="E385" t="s">
        <v>3596</v>
      </c>
      <c r="F385" t="s">
        <v>3595</v>
      </c>
      <c r="G385" t="s">
        <v>3916</v>
      </c>
      <c r="H385" t="s">
        <v>4661</v>
      </c>
      <c r="I385" t="s">
        <v>4660</v>
      </c>
      <c r="S385" t="s">
        <v>1935</v>
      </c>
      <c r="U385">
        <v>2.2999999999999998</v>
      </c>
      <c r="V385">
        <v>1996</v>
      </c>
      <c r="X385" t="s">
        <v>1934</v>
      </c>
    </row>
    <row r="386" spans="1:24">
      <c r="A386">
        <f t="shared" si="5"/>
        <v>385</v>
      </c>
      <c r="B386">
        <v>21460734</v>
      </c>
      <c r="C386" t="s">
        <v>1944</v>
      </c>
      <c r="D386" t="s">
        <v>3568</v>
      </c>
      <c r="E386" t="s">
        <v>3912</v>
      </c>
      <c r="F386" t="s">
        <v>3997</v>
      </c>
      <c r="G386" t="s">
        <v>4659</v>
      </c>
      <c r="H386" t="s">
        <v>4658</v>
      </c>
      <c r="I386" t="s">
        <v>2273</v>
      </c>
      <c r="J386" t="s">
        <v>4657</v>
      </c>
      <c r="S386" t="s">
        <v>1935</v>
      </c>
      <c r="U386">
        <v>3.1</v>
      </c>
      <c r="V386">
        <v>2014</v>
      </c>
      <c r="X386" t="s">
        <v>1934</v>
      </c>
    </row>
    <row r="387" spans="1:24">
      <c r="A387">
        <f t="shared" si="5"/>
        <v>386</v>
      </c>
      <c r="B387">
        <v>33469</v>
      </c>
      <c r="C387" t="s">
        <v>3560</v>
      </c>
      <c r="D387" t="s">
        <v>3559</v>
      </c>
      <c r="E387" t="s">
        <v>3558</v>
      </c>
      <c r="F387" t="s">
        <v>3557</v>
      </c>
      <c r="G387" t="s">
        <v>4022</v>
      </c>
      <c r="H387" t="s">
        <v>4656</v>
      </c>
      <c r="I387" t="s">
        <v>4655</v>
      </c>
      <c r="J387" t="s">
        <v>4654</v>
      </c>
      <c r="O387" t="s">
        <v>4653</v>
      </c>
      <c r="S387" t="s">
        <v>1935</v>
      </c>
      <c r="U387">
        <v>2.2999999999999998</v>
      </c>
      <c r="V387">
        <v>1998</v>
      </c>
      <c r="X387" t="s">
        <v>1934</v>
      </c>
    </row>
    <row r="388" spans="1:24">
      <c r="A388">
        <f t="shared" ref="A388:A451" si="6">A387+1</f>
        <v>387</v>
      </c>
      <c r="B388">
        <v>10254</v>
      </c>
      <c r="C388" t="s">
        <v>1944</v>
      </c>
      <c r="D388" t="s">
        <v>1943</v>
      </c>
      <c r="E388" t="s">
        <v>2021</v>
      </c>
      <c r="F388" t="s">
        <v>2020</v>
      </c>
      <c r="G388" t="s">
        <v>2829</v>
      </c>
      <c r="H388" t="s">
        <v>2828</v>
      </c>
      <c r="I388" t="s">
        <v>2827</v>
      </c>
      <c r="J388" t="s">
        <v>2826</v>
      </c>
      <c r="P388" t="s">
        <v>2825</v>
      </c>
      <c r="S388" t="s">
        <v>1935</v>
      </c>
      <c r="U388">
        <v>2.2999999999999998</v>
      </c>
      <c r="V388">
        <v>1996</v>
      </c>
      <c r="X388" t="s">
        <v>1934</v>
      </c>
    </row>
    <row r="389" spans="1:24">
      <c r="A389">
        <f t="shared" si="6"/>
        <v>388</v>
      </c>
      <c r="B389">
        <v>184605</v>
      </c>
      <c r="C389" t="s">
        <v>1944</v>
      </c>
      <c r="D389" t="s">
        <v>3597</v>
      </c>
      <c r="E389" t="s">
        <v>3596</v>
      </c>
      <c r="F389" t="s">
        <v>3844</v>
      </c>
      <c r="G389" t="s">
        <v>3985</v>
      </c>
      <c r="H389" t="s">
        <v>4652</v>
      </c>
      <c r="I389" t="s">
        <v>4651</v>
      </c>
      <c r="J389" t="s">
        <v>4650</v>
      </c>
      <c r="S389" t="s">
        <v>1935</v>
      </c>
      <c r="U389">
        <v>3.1</v>
      </c>
      <c r="V389">
        <v>2010</v>
      </c>
      <c r="X389" t="s">
        <v>1934</v>
      </c>
    </row>
    <row r="390" spans="1:24">
      <c r="A390">
        <f t="shared" si="6"/>
        <v>389</v>
      </c>
      <c r="B390">
        <v>10303</v>
      </c>
      <c r="C390" t="s">
        <v>1944</v>
      </c>
      <c r="D390" t="s">
        <v>1943</v>
      </c>
      <c r="E390" t="s">
        <v>1986</v>
      </c>
      <c r="F390" t="s">
        <v>2824</v>
      </c>
      <c r="G390" t="s">
        <v>2823</v>
      </c>
      <c r="H390" t="s">
        <v>2822</v>
      </c>
      <c r="I390" t="s">
        <v>2389</v>
      </c>
      <c r="J390" t="s">
        <v>2821</v>
      </c>
      <c r="P390" t="s">
        <v>2820</v>
      </c>
      <c r="S390" t="s">
        <v>1935</v>
      </c>
      <c r="U390">
        <v>3.1</v>
      </c>
      <c r="V390">
        <v>2016</v>
      </c>
      <c r="X390" t="s">
        <v>1934</v>
      </c>
    </row>
    <row r="391" spans="1:24">
      <c r="A391">
        <f t="shared" si="6"/>
        <v>390</v>
      </c>
      <c r="B391">
        <v>10332</v>
      </c>
      <c r="C391" t="s">
        <v>1944</v>
      </c>
      <c r="D391" t="s">
        <v>3568</v>
      </c>
      <c r="E391" t="s">
        <v>3646</v>
      </c>
      <c r="F391" t="s">
        <v>3877</v>
      </c>
      <c r="G391" t="s">
        <v>4649</v>
      </c>
      <c r="H391" t="s">
        <v>4648</v>
      </c>
      <c r="I391" t="s">
        <v>4647</v>
      </c>
      <c r="J391" t="s">
        <v>4646</v>
      </c>
      <c r="P391" t="s">
        <v>4645</v>
      </c>
      <c r="S391" t="s">
        <v>1935</v>
      </c>
      <c r="U391">
        <v>3.1</v>
      </c>
      <c r="V391">
        <v>2014</v>
      </c>
      <c r="X391" t="s">
        <v>1934</v>
      </c>
    </row>
    <row r="392" spans="1:24">
      <c r="A392">
        <f t="shared" si="6"/>
        <v>391</v>
      </c>
      <c r="B392">
        <v>10345</v>
      </c>
      <c r="C392" t="s">
        <v>1944</v>
      </c>
      <c r="D392" t="s">
        <v>3568</v>
      </c>
      <c r="E392" t="s">
        <v>3646</v>
      </c>
      <c r="F392" t="s">
        <v>3870</v>
      </c>
      <c r="G392" t="s">
        <v>4013</v>
      </c>
      <c r="H392" t="s">
        <v>4644</v>
      </c>
      <c r="I392" t="s">
        <v>4643</v>
      </c>
      <c r="P392" t="s">
        <v>4642</v>
      </c>
      <c r="S392" t="s">
        <v>1935</v>
      </c>
      <c r="U392">
        <v>2.2999999999999998</v>
      </c>
      <c r="V392">
        <v>1996</v>
      </c>
      <c r="X392" t="s">
        <v>1934</v>
      </c>
    </row>
    <row r="393" spans="1:24">
      <c r="A393">
        <f t="shared" si="6"/>
        <v>392</v>
      </c>
      <c r="B393">
        <v>10637</v>
      </c>
      <c r="C393" t="s">
        <v>1944</v>
      </c>
      <c r="D393" t="s">
        <v>3568</v>
      </c>
      <c r="E393" t="s">
        <v>3646</v>
      </c>
      <c r="F393" t="s">
        <v>3858</v>
      </c>
      <c r="G393" t="s">
        <v>4636</v>
      </c>
      <c r="H393" t="s">
        <v>4635</v>
      </c>
      <c r="I393" t="s">
        <v>4334</v>
      </c>
      <c r="P393" t="s">
        <v>4641</v>
      </c>
      <c r="S393" t="s">
        <v>1935</v>
      </c>
      <c r="U393">
        <v>2.2999999999999998</v>
      </c>
      <c r="V393">
        <v>1996</v>
      </c>
      <c r="X393" t="s">
        <v>1934</v>
      </c>
    </row>
    <row r="394" spans="1:24">
      <c r="A394">
        <f t="shared" si="6"/>
        <v>393</v>
      </c>
      <c r="B394">
        <v>10641</v>
      </c>
      <c r="C394" t="s">
        <v>1944</v>
      </c>
      <c r="D394" t="s">
        <v>3568</v>
      </c>
      <c r="E394" t="s">
        <v>3646</v>
      </c>
      <c r="F394" t="s">
        <v>3858</v>
      </c>
      <c r="G394" t="s">
        <v>4636</v>
      </c>
      <c r="H394" t="s">
        <v>4635</v>
      </c>
      <c r="I394" t="s">
        <v>4640</v>
      </c>
      <c r="P394" t="s">
        <v>4639</v>
      </c>
      <c r="S394" t="s">
        <v>1935</v>
      </c>
      <c r="U394">
        <v>2.2999999999999998</v>
      </c>
      <c r="V394">
        <v>1996</v>
      </c>
      <c r="X394" t="s">
        <v>1934</v>
      </c>
    </row>
    <row r="395" spans="1:24">
      <c r="A395">
        <f t="shared" si="6"/>
        <v>394</v>
      </c>
      <c r="B395">
        <v>10639</v>
      </c>
      <c r="C395" t="s">
        <v>1944</v>
      </c>
      <c r="D395" t="s">
        <v>3568</v>
      </c>
      <c r="E395" t="s">
        <v>3646</v>
      </c>
      <c r="F395" t="s">
        <v>3858</v>
      </c>
      <c r="G395" t="s">
        <v>4636</v>
      </c>
      <c r="H395" t="s">
        <v>4635</v>
      </c>
      <c r="I395" t="s">
        <v>4638</v>
      </c>
      <c r="P395" t="s">
        <v>4637</v>
      </c>
      <c r="S395" t="s">
        <v>1935</v>
      </c>
      <c r="U395">
        <v>2.2999999999999998</v>
      </c>
      <c r="V395">
        <v>1996</v>
      </c>
      <c r="X395" t="s">
        <v>1934</v>
      </c>
    </row>
    <row r="396" spans="1:24">
      <c r="A396">
        <f t="shared" si="6"/>
        <v>395</v>
      </c>
      <c r="B396">
        <v>10640</v>
      </c>
      <c r="C396" t="s">
        <v>1944</v>
      </c>
      <c r="D396" t="s">
        <v>3568</v>
      </c>
      <c r="E396" t="s">
        <v>3646</v>
      </c>
      <c r="F396" t="s">
        <v>3858</v>
      </c>
      <c r="G396" t="s">
        <v>4636</v>
      </c>
      <c r="H396" t="s">
        <v>4635</v>
      </c>
      <c r="I396" t="s">
        <v>4634</v>
      </c>
      <c r="P396" t="s">
        <v>4633</v>
      </c>
      <c r="S396" t="s">
        <v>1935</v>
      </c>
      <c r="U396">
        <v>2.2999999999999998</v>
      </c>
      <c r="V396">
        <v>1996</v>
      </c>
      <c r="X396" t="s">
        <v>1934</v>
      </c>
    </row>
    <row r="397" spans="1:24">
      <c r="A397">
        <f t="shared" si="6"/>
        <v>396</v>
      </c>
      <c r="B397">
        <v>41254</v>
      </c>
      <c r="C397" t="s">
        <v>1944</v>
      </c>
      <c r="D397" t="s">
        <v>3901</v>
      </c>
      <c r="E397" t="s">
        <v>3900</v>
      </c>
      <c r="F397" t="s">
        <v>3899</v>
      </c>
      <c r="G397" t="s">
        <v>3898</v>
      </c>
      <c r="H397" t="s">
        <v>4632</v>
      </c>
      <c r="I397" t="s">
        <v>4044</v>
      </c>
      <c r="J397" t="s">
        <v>4631</v>
      </c>
      <c r="O397" t="s">
        <v>4630</v>
      </c>
      <c r="P397" t="s">
        <v>4629</v>
      </c>
      <c r="S397" t="s">
        <v>1935</v>
      </c>
      <c r="U397">
        <v>3.1</v>
      </c>
      <c r="V397">
        <v>2003</v>
      </c>
      <c r="X397" t="s">
        <v>1934</v>
      </c>
    </row>
    <row r="398" spans="1:24">
      <c r="A398">
        <f t="shared" si="6"/>
        <v>397</v>
      </c>
      <c r="B398">
        <v>22692455</v>
      </c>
      <c r="C398" t="s">
        <v>1944</v>
      </c>
      <c r="D398" t="s">
        <v>1943</v>
      </c>
      <c r="E398" t="s">
        <v>1942</v>
      </c>
      <c r="F398" t="s">
        <v>1962</v>
      </c>
      <c r="G398" t="s">
        <v>1961</v>
      </c>
      <c r="H398" t="s">
        <v>2808</v>
      </c>
      <c r="I398" t="s">
        <v>2819</v>
      </c>
      <c r="J398" t="s">
        <v>2818</v>
      </c>
      <c r="O398" t="s">
        <v>2817</v>
      </c>
      <c r="P398" t="s">
        <v>2816</v>
      </c>
      <c r="S398" t="s">
        <v>1935</v>
      </c>
      <c r="U398">
        <v>3.1</v>
      </c>
      <c r="V398">
        <v>2016</v>
      </c>
      <c r="X398" t="s">
        <v>1934</v>
      </c>
    </row>
    <row r="399" spans="1:24">
      <c r="A399">
        <f t="shared" si="6"/>
        <v>398</v>
      </c>
      <c r="B399">
        <v>22692450</v>
      </c>
      <c r="C399" t="s">
        <v>1944</v>
      </c>
      <c r="D399" t="s">
        <v>1943</v>
      </c>
      <c r="E399" t="s">
        <v>1942</v>
      </c>
      <c r="F399" t="s">
        <v>1962</v>
      </c>
      <c r="G399" t="s">
        <v>1961</v>
      </c>
      <c r="H399" t="s">
        <v>2808</v>
      </c>
      <c r="I399" t="s">
        <v>2815</v>
      </c>
      <c r="J399" t="s">
        <v>1958</v>
      </c>
      <c r="O399" t="s">
        <v>2814</v>
      </c>
      <c r="P399" t="s">
        <v>2813</v>
      </c>
      <c r="S399" t="s">
        <v>1935</v>
      </c>
      <c r="U399">
        <v>3.1</v>
      </c>
      <c r="V399">
        <v>2016</v>
      </c>
      <c r="X399" t="s">
        <v>1934</v>
      </c>
    </row>
    <row r="400" spans="1:24">
      <c r="A400">
        <f t="shared" si="6"/>
        <v>399</v>
      </c>
      <c r="B400">
        <v>22728740</v>
      </c>
      <c r="C400" t="s">
        <v>1944</v>
      </c>
      <c r="D400" t="s">
        <v>1943</v>
      </c>
      <c r="E400" t="s">
        <v>1942</v>
      </c>
      <c r="F400" t="s">
        <v>1962</v>
      </c>
      <c r="G400" t="s">
        <v>1961</v>
      </c>
      <c r="H400" t="s">
        <v>2808</v>
      </c>
      <c r="I400" t="s">
        <v>2812</v>
      </c>
      <c r="J400" t="s">
        <v>2811</v>
      </c>
      <c r="O400" t="s">
        <v>2810</v>
      </c>
      <c r="P400" t="s">
        <v>2809</v>
      </c>
      <c r="S400" t="s">
        <v>1935</v>
      </c>
      <c r="U400">
        <v>3.1</v>
      </c>
      <c r="V400">
        <v>2016</v>
      </c>
      <c r="X400" t="s">
        <v>1934</v>
      </c>
    </row>
    <row r="401" spans="1:24">
      <c r="A401">
        <f t="shared" si="6"/>
        <v>400</v>
      </c>
      <c r="B401">
        <v>22692447</v>
      </c>
      <c r="C401" t="s">
        <v>1944</v>
      </c>
      <c r="D401" t="s">
        <v>1943</v>
      </c>
      <c r="E401" t="s">
        <v>1942</v>
      </c>
      <c r="F401" t="s">
        <v>1962</v>
      </c>
      <c r="G401" t="s">
        <v>1961</v>
      </c>
      <c r="H401" t="s">
        <v>2808</v>
      </c>
      <c r="I401" t="s">
        <v>2807</v>
      </c>
      <c r="J401" t="s">
        <v>2806</v>
      </c>
      <c r="O401" t="s">
        <v>2805</v>
      </c>
      <c r="P401" t="s">
        <v>2804</v>
      </c>
      <c r="S401" t="s">
        <v>1935</v>
      </c>
      <c r="U401">
        <v>3.1</v>
      </c>
      <c r="V401">
        <v>2016</v>
      </c>
      <c r="X401" t="s">
        <v>1934</v>
      </c>
    </row>
    <row r="402" spans="1:24">
      <c r="A402">
        <f t="shared" si="6"/>
        <v>401</v>
      </c>
      <c r="B402">
        <v>59445</v>
      </c>
      <c r="C402" t="s">
        <v>1944</v>
      </c>
      <c r="D402" t="s">
        <v>1943</v>
      </c>
      <c r="E402" t="s">
        <v>2085</v>
      </c>
      <c r="F402" t="s">
        <v>2400</v>
      </c>
      <c r="G402" t="s">
        <v>2803</v>
      </c>
      <c r="H402" t="s">
        <v>2802</v>
      </c>
      <c r="I402" t="s">
        <v>2801</v>
      </c>
      <c r="J402" t="s">
        <v>2800</v>
      </c>
      <c r="O402" t="s">
        <v>2799</v>
      </c>
      <c r="P402" t="s">
        <v>2798</v>
      </c>
      <c r="S402" t="s">
        <v>1935</v>
      </c>
      <c r="U402">
        <v>3.1</v>
      </c>
      <c r="V402">
        <v>2004</v>
      </c>
      <c r="X402" t="s">
        <v>1934</v>
      </c>
    </row>
    <row r="403" spans="1:24">
      <c r="A403">
        <f t="shared" si="6"/>
        <v>402</v>
      </c>
      <c r="B403">
        <v>31176</v>
      </c>
      <c r="C403" t="s">
        <v>3560</v>
      </c>
      <c r="D403" t="s">
        <v>3559</v>
      </c>
      <c r="E403" t="s">
        <v>3558</v>
      </c>
      <c r="F403" t="s">
        <v>4627</v>
      </c>
      <c r="G403" t="s">
        <v>4626</v>
      </c>
      <c r="H403" t="s">
        <v>4625</v>
      </c>
      <c r="I403" t="s">
        <v>4628</v>
      </c>
      <c r="J403" t="s">
        <v>3783</v>
      </c>
      <c r="S403" t="s">
        <v>1935</v>
      </c>
      <c r="U403">
        <v>2.2999999999999998</v>
      </c>
      <c r="V403">
        <v>1998</v>
      </c>
      <c r="X403" t="s">
        <v>1934</v>
      </c>
    </row>
    <row r="404" spans="1:24">
      <c r="A404">
        <f t="shared" si="6"/>
        <v>403</v>
      </c>
      <c r="B404">
        <v>33660</v>
      </c>
      <c r="C404" t="s">
        <v>3560</v>
      </c>
      <c r="D404" t="s">
        <v>3559</v>
      </c>
      <c r="E404" t="s">
        <v>3558</v>
      </c>
      <c r="F404" t="s">
        <v>4627</v>
      </c>
      <c r="G404" t="s">
        <v>4626</v>
      </c>
      <c r="H404" t="s">
        <v>4625</v>
      </c>
      <c r="I404" t="s">
        <v>4624</v>
      </c>
      <c r="J404" t="s">
        <v>4623</v>
      </c>
      <c r="S404" t="s">
        <v>1935</v>
      </c>
      <c r="U404">
        <v>2.2999999999999998</v>
      </c>
      <c r="V404">
        <v>1998</v>
      </c>
      <c r="X404" t="s">
        <v>1934</v>
      </c>
    </row>
    <row r="405" spans="1:24">
      <c r="A405">
        <f t="shared" si="6"/>
        <v>404</v>
      </c>
      <c r="B405">
        <v>10815</v>
      </c>
      <c r="C405" t="s">
        <v>1944</v>
      </c>
      <c r="D405" t="s">
        <v>3597</v>
      </c>
      <c r="E405" t="s">
        <v>3596</v>
      </c>
      <c r="F405" t="s">
        <v>4196</v>
      </c>
      <c r="G405" t="s">
        <v>4620</v>
      </c>
      <c r="H405" t="s">
        <v>4619</v>
      </c>
      <c r="I405" t="s">
        <v>4622</v>
      </c>
      <c r="J405" t="s">
        <v>4621</v>
      </c>
      <c r="S405" t="s">
        <v>1935</v>
      </c>
      <c r="U405">
        <v>2.2999999999999998</v>
      </c>
      <c r="V405">
        <v>1996</v>
      </c>
      <c r="X405" t="s">
        <v>1934</v>
      </c>
    </row>
    <row r="406" spans="1:24">
      <c r="A406">
        <f t="shared" si="6"/>
        <v>405</v>
      </c>
      <c r="B406">
        <v>10816</v>
      </c>
      <c r="C406" t="s">
        <v>1944</v>
      </c>
      <c r="D406" t="s">
        <v>3597</v>
      </c>
      <c r="E406" t="s">
        <v>3596</v>
      </c>
      <c r="F406" t="s">
        <v>4196</v>
      </c>
      <c r="G406" t="s">
        <v>4620</v>
      </c>
      <c r="H406" t="s">
        <v>4619</v>
      </c>
      <c r="I406" t="s">
        <v>4618</v>
      </c>
      <c r="J406" t="s">
        <v>4617</v>
      </c>
      <c r="S406" t="s">
        <v>1935</v>
      </c>
      <c r="U406">
        <v>2.2999999999999998</v>
      </c>
      <c r="V406">
        <v>1996</v>
      </c>
      <c r="X406" t="s">
        <v>1934</v>
      </c>
    </row>
    <row r="407" spans="1:24">
      <c r="A407">
        <f t="shared" si="6"/>
        <v>406</v>
      </c>
      <c r="B407">
        <v>3172</v>
      </c>
      <c r="C407" t="s">
        <v>1944</v>
      </c>
      <c r="D407" t="s">
        <v>1943</v>
      </c>
      <c r="E407" t="s">
        <v>2085</v>
      </c>
      <c r="F407" t="s">
        <v>2084</v>
      </c>
      <c r="G407" t="s">
        <v>2797</v>
      </c>
      <c r="H407" t="s">
        <v>2796</v>
      </c>
      <c r="I407" t="s">
        <v>2795</v>
      </c>
      <c r="J407" t="s">
        <v>2794</v>
      </c>
      <c r="O407" t="s">
        <v>2793</v>
      </c>
      <c r="P407" t="s">
        <v>2792</v>
      </c>
      <c r="R407" t="s">
        <v>2791</v>
      </c>
      <c r="S407" t="s">
        <v>1935</v>
      </c>
      <c r="U407">
        <v>3.1</v>
      </c>
      <c r="V407">
        <v>2008</v>
      </c>
      <c r="X407" t="s">
        <v>1934</v>
      </c>
    </row>
    <row r="408" spans="1:24">
      <c r="A408">
        <f t="shared" si="6"/>
        <v>407</v>
      </c>
      <c r="B408">
        <v>155726</v>
      </c>
      <c r="C408" t="s">
        <v>1944</v>
      </c>
      <c r="D408" t="s">
        <v>3597</v>
      </c>
      <c r="E408" t="s">
        <v>3596</v>
      </c>
      <c r="F408" t="s">
        <v>3844</v>
      </c>
      <c r="G408" t="s">
        <v>3985</v>
      </c>
      <c r="H408" t="s">
        <v>4616</v>
      </c>
      <c r="I408" t="s">
        <v>4615</v>
      </c>
      <c r="J408" t="s">
        <v>4614</v>
      </c>
      <c r="S408" t="s">
        <v>1935</v>
      </c>
      <c r="U408">
        <v>3.1</v>
      </c>
      <c r="V408">
        <v>2011</v>
      </c>
      <c r="X408" t="s">
        <v>1934</v>
      </c>
    </row>
    <row r="409" spans="1:24">
      <c r="A409">
        <f t="shared" si="6"/>
        <v>408</v>
      </c>
      <c r="B409">
        <v>10859</v>
      </c>
      <c r="C409" t="s">
        <v>1944</v>
      </c>
      <c r="D409" t="s">
        <v>1943</v>
      </c>
      <c r="E409" t="s">
        <v>1986</v>
      </c>
      <c r="F409" t="s">
        <v>2172</v>
      </c>
      <c r="G409" t="s">
        <v>2413</v>
      </c>
      <c r="H409" t="s">
        <v>2787</v>
      </c>
      <c r="I409" t="s">
        <v>2790</v>
      </c>
      <c r="J409" t="s">
        <v>2789</v>
      </c>
      <c r="P409" t="s">
        <v>2788</v>
      </c>
      <c r="S409" t="s">
        <v>1935</v>
      </c>
      <c r="U409">
        <v>3.1</v>
      </c>
      <c r="V409">
        <v>2008</v>
      </c>
      <c r="X409" t="s">
        <v>1934</v>
      </c>
    </row>
    <row r="410" spans="1:24">
      <c r="A410">
        <f t="shared" si="6"/>
        <v>409</v>
      </c>
      <c r="B410">
        <v>10860</v>
      </c>
      <c r="C410" t="s">
        <v>1944</v>
      </c>
      <c r="D410" t="s">
        <v>1943</v>
      </c>
      <c r="E410" t="s">
        <v>1986</v>
      </c>
      <c r="F410" t="s">
        <v>2172</v>
      </c>
      <c r="G410" t="s">
        <v>2413</v>
      </c>
      <c r="H410" t="s">
        <v>2787</v>
      </c>
      <c r="I410" t="s">
        <v>2786</v>
      </c>
      <c r="J410" t="s">
        <v>2785</v>
      </c>
      <c r="P410" t="s">
        <v>2784</v>
      </c>
      <c r="S410" t="s">
        <v>1935</v>
      </c>
      <c r="U410">
        <v>3.1</v>
      </c>
      <c r="V410">
        <v>2008</v>
      </c>
      <c r="X410" t="s">
        <v>1934</v>
      </c>
    </row>
    <row r="411" spans="1:24">
      <c r="A411">
        <f t="shared" si="6"/>
        <v>410</v>
      </c>
      <c r="B411">
        <v>22697307</v>
      </c>
      <c r="C411" t="s">
        <v>1944</v>
      </c>
      <c r="D411" t="s">
        <v>1943</v>
      </c>
      <c r="E411" t="s">
        <v>1942</v>
      </c>
      <c r="F411" t="s">
        <v>2067</v>
      </c>
      <c r="G411" t="s">
        <v>2511</v>
      </c>
      <c r="H411" t="s">
        <v>2783</v>
      </c>
      <c r="I411" t="s">
        <v>2782</v>
      </c>
      <c r="J411" t="s">
        <v>2781</v>
      </c>
      <c r="P411" t="s">
        <v>2780</v>
      </c>
      <c r="S411" t="s">
        <v>1935</v>
      </c>
      <c r="U411">
        <v>3.1</v>
      </c>
      <c r="V411">
        <v>2016</v>
      </c>
      <c r="X411" t="s">
        <v>1934</v>
      </c>
    </row>
    <row r="412" spans="1:24">
      <c r="A412">
        <f t="shared" si="6"/>
        <v>411</v>
      </c>
      <c r="B412">
        <v>10946</v>
      </c>
      <c r="C412" t="s">
        <v>1944</v>
      </c>
      <c r="D412" t="s">
        <v>1943</v>
      </c>
      <c r="E412" t="s">
        <v>1986</v>
      </c>
      <c r="F412" t="s">
        <v>2172</v>
      </c>
      <c r="G412" t="s">
        <v>2458</v>
      </c>
      <c r="H412" t="s">
        <v>2779</v>
      </c>
      <c r="I412" t="s">
        <v>2778</v>
      </c>
      <c r="J412" t="s">
        <v>2777</v>
      </c>
      <c r="P412" t="s">
        <v>2776</v>
      </c>
      <c r="S412" t="s">
        <v>1935</v>
      </c>
      <c r="U412">
        <v>3.1</v>
      </c>
      <c r="V412">
        <v>2008</v>
      </c>
      <c r="X412" t="s">
        <v>1934</v>
      </c>
    </row>
    <row r="413" spans="1:24">
      <c r="A413">
        <f t="shared" si="6"/>
        <v>412</v>
      </c>
      <c r="B413">
        <v>30777</v>
      </c>
      <c r="C413" t="s">
        <v>3560</v>
      </c>
      <c r="D413" t="s">
        <v>3559</v>
      </c>
      <c r="E413" t="s">
        <v>3558</v>
      </c>
      <c r="F413" t="s">
        <v>3557</v>
      </c>
      <c r="G413" t="s">
        <v>3556</v>
      </c>
      <c r="H413" t="s">
        <v>3655</v>
      </c>
      <c r="I413" t="s">
        <v>4613</v>
      </c>
      <c r="J413" t="s">
        <v>4612</v>
      </c>
      <c r="S413" t="s">
        <v>1935</v>
      </c>
      <c r="U413">
        <v>2.2999999999999998</v>
      </c>
      <c r="V413">
        <v>1998</v>
      </c>
      <c r="X413" t="s">
        <v>1934</v>
      </c>
    </row>
    <row r="414" spans="1:24">
      <c r="A414">
        <f t="shared" si="6"/>
        <v>413</v>
      </c>
      <c r="B414">
        <v>11073</v>
      </c>
      <c r="C414" t="s">
        <v>1944</v>
      </c>
      <c r="D414" t="s">
        <v>3568</v>
      </c>
      <c r="E414" t="s">
        <v>3646</v>
      </c>
      <c r="F414" t="s">
        <v>4611</v>
      </c>
      <c r="G414" t="s">
        <v>4610</v>
      </c>
      <c r="H414" t="s">
        <v>4609</v>
      </c>
      <c r="I414" t="s">
        <v>4608</v>
      </c>
      <c r="J414" t="s">
        <v>4607</v>
      </c>
      <c r="O414" t="s">
        <v>4606</v>
      </c>
      <c r="P414" t="s">
        <v>4605</v>
      </c>
      <c r="S414" t="s">
        <v>1935</v>
      </c>
      <c r="U414">
        <v>3.1</v>
      </c>
      <c r="V414">
        <v>2014</v>
      </c>
      <c r="W414" t="s">
        <v>2311</v>
      </c>
      <c r="X414" t="s">
        <v>1934</v>
      </c>
    </row>
    <row r="415" spans="1:24">
      <c r="A415">
        <f t="shared" si="6"/>
        <v>414</v>
      </c>
      <c r="B415">
        <v>11160</v>
      </c>
      <c r="C415" t="s">
        <v>1944</v>
      </c>
      <c r="D415" t="s">
        <v>1943</v>
      </c>
      <c r="E415" t="s">
        <v>1986</v>
      </c>
      <c r="F415" t="s">
        <v>2347</v>
      </c>
      <c r="G415" t="s">
        <v>2502</v>
      </c>
      <c r="H415" t="s">
        <v>2772</v>
      </c>
      <c r="I415" t="s">
        <v>2775</v>
      </c>
      <c r="J415" t="s">
        <v>2774</v>
      </c>
      <c r="P415" t="s">
        <v>2773</v>
      </c>
      <c r="S415" t="s">
        <v>1935</v>
      </c>
      <c r="U415">
        <v>3.1</v>
      </c>
      <c r="V415">
        <v>2016</v>
      </c>
      <c r="X415" t="s">
        <v>1934</v>
      </c>
    </row>
    <row r="416" spans="1:24">
      <c r="A416">
        <f t="shared" si="6"/>
        <v>415</v>
      </c>
      <c r="B416">
        <v>11163</v>
      </c>
      <c r="C416" t="s">
        <v>1944</v>
      </c>
      <c r="D416" t="s">
        <v>1943</v>
      </c>
      <c r="E416" t="s">
        <v>1986</v>
      </c>
      <c r="F416" t="s">
        <v>2347</v>
      </c>
      <c r="G416" t="s">
        <v>2502</v>
      </c>
      <c r="H416" t="s">
        <v>2772</v>
      </c>
      <c r="I416" t="s">
        <v>2771</v>
      </c>
      <c r="J416" t="s">
        <v>2499</v>
      </c>
      <c r="P416" t="s">
        <v>2770</v>
      </c>
      <c r="S416" t="s">
        <v>1935</v>
      </c>
      <c r="U416">
        <v>3.1</v>
      </c>
      <c r="V416">
        <v>2016</v>
      </c>
      <c r="X416" t="s">
        <v>1934</v>
      </c>
    </row>
    <row r="417" spans="1:24">
      <c r="A417">
        <f t="shared" si="6"/>
        <v>416</v>
      </c>
      <c r="B417">
        <v>136452</v>
      </c>
      <c r="C417" t="s">
        <v>1944</v>
      </c>
      <c r="D417" t="s">
        <v>1943</v>
      </c>
      <c r="E417" t="s">
        <v>1986</v>
      </c>
      <c r="F417" t="s">
        <v>2172</v>
      </c>
      <c r="G417" t="s">
        <v>2769</v>
      </c>
      <c r="H417" t="s">
        <v>2768</v>
      </c>
      <c r="I417" t="s">
        <v>2767</v>
      </c>
      <c r="J417" t="s">
        <v>2301</v>
      </c>
      <c r="S417" t="s">
        <v>1935</v>
      </c>
      <c r="U417">
        <v>3.1</v>
      </c>
      <c r="V417">
        <v>2016</v>
      </c>
      <c r="X417" t="s">
        <v>1934</v>
      </c>
    </row>
    <row r="418" spans="1:24">
      <c r="A418">
        <f t="shared" si="6"/>
        <v>417</v>
      </c>
      <c r="B418">
        <v>11196</v>
      </c>
      <c r="C418" t="s">
        <v>1944</v>
      </c>
      <c r="D418" t="s">
        <v>3597</v>
      </c>
      <c r="E418" t="s">
        <v>3596</v>
      </c>
      <c r="F418" t="s">
        <v>3595</v>
      </c>
      <c r="G418" t="s">
        <v>3884</v>
      </c>
      <c r="H418" t="s">
        <v>4603</v>
      </c>
      <c r="I418" t="s">
        <v>4604</v>
      </c>
      <c r="S418" t="s">
        <v>1935</v>
      </c>
      <c r="U418">
        <v>2.2999999999999998</v>
      </c>
      <c r="V418">
        <v>1996</v>
      </c>
      <c r="X418" t="s">
        <v>1934</v>
      </c>
    </row>
    <row r="419" spans="1:24">
      <c r="A419">
        <f t="shared" si="6"/>
        <v>418</v>
      </c>
      <c r="B419">
        <v>11197</v>
      </c>
      <c r="C419" t="s">
        <v>1944</v>
      </c>
      <c r="D419" t="s">
        <v>3597</v>
      </c>
      <c r="E419" t="s">
        <v>3596</v>
      </c>
      <c r="F419" t="s">
        <v>3595</v>
      </c>
      <c r="G419" t="s">
        <v>3884</v>
      </c>
      <c r="H419" t="s">
        <v>4603</v>
      </c>
      <c r="I419" t="s">
        <v>4602</v>
      </c>
      <c r="S419" t="s">
        <v>1935</v>
      </c>
      <c r="U419">
        <v>2.2999999999999998</v>
      </c>
      <c r="V419">
        <v>1996</v>
      </c>
      <c r="X419" t="s">
        <v>1934</v>
      </c>
    </row>
    <row r="420" spans="1:24">
      <c r="A420">
        <f t="shared" si="6"/>
        <v>419</v>
      </c>
      <c r="B420">
        <v>11251</v>
      </c>
      <c r="C420" t="s">
        <v>1944</v>
      </c>
      <c r="D420" t="s">
        <v>3597</v>
      </c>
      <c r="E420" t="s">
        <v>3831</v>
      </c>
      <c r="F420" t="s">
        <v>3830</v>
      </c>
      <c r="G420" t="s">
        <v>3829</v>
      </c>
      <c r="H420" t="s">
        <v>4601</v>
      </c>
      <c r="I420" t="s">
        <v>4600</v>
      </c>
      <c r="J420" t="s">
        <v>4184</v>
      </c>
      <c r="P420" t="s">
        <v>4599</v>
      </c>
      <c r="S420" t="s">
        <v>1935</v>
      </c>
      <c r="U420">
        <v>2.2999999999999998</v>
      </c>
      <c r="V420">
        <v>2000</v>
      </c>
      <c r="X420" t="s">
        <v>1934</v>
      </c>
    </row>
    <row r="421" spans="1:24">
      <c r="A421">
        <f t="shared" si="6"/>
        <v>420</v>
      </c>
      <c r="B421">
        <v>75306422</v>
      </c>
      <c r="C421" t="s">
        <v>1944</v>
      </c>
      <c r="D421" t="s">
        <v>1943</v>
      </c>
      <c r="E421" t="s">
        <v>2021</v>
      </c>
      <c r="F421" t="s">
        <v>2020</v>
      </c>
      <c r="G421" t="s">
        <v>2760</v>
      </c>
      <c r="H421" t="s">
        <v>2759</v>
      </c>
      <c r="I421" t="s">
        <v>2766</v>
      </c>
      <c r="J421" t="s">
        <v>2765</v>
      </c>
      <c r="S421" t="s">
        <v>1935</v>
      </c>
      <c r="U421">
        <v>3.1</v>
      </c>
      <c r="V421">
        <v>2016</v>
      </c>
      <c r="X421" t="s">
        <v>1934</v>
      </c>
    </row>
    <row r="422" spans="1:24">
      <c r="A422">
        <f t="shared" si="6"/>
        <v>421</v>
      </c>
      <c r="B422">
        <v>11388</v>
      </c>
      <c r="C422" t="s">
        <v>1944</v>
      </c>
      <c r="D422" t="s">
        <v>1943</v>
      </c>
      <c r="E422" t="s">
        <v>2021</v>
      </c>
      <c r="F422" t="s">
        <v>2020</v>
      </c>
      <c r="G422" t="s">
        <v>2760</v>
      </c>
      <c r="H422" t="s">
        <v>2759</v>
      </c>
      <c r="I422" t="s">
        <v>2764</v>
      </c>
      <c r="J422" t="s">
        <v>2763</v>
      </c>
      <c r="O422" t="s">
        <v>2762</v>
      </c>
      <c r="P422" t="s">
        <v>2761</v>
      </c>
      <c r="S422" t="s">
        <v>1935</v>
      </c>
      <c r="U422">
        <v>3.1</v>
      </c>
      <c r="V422">
        <v>2016</v>
      </c>
      <c r="X422" t="s">
        <v>1934</v>
      </c>
    </row>
    <row r="423" spans="1:24">
      <c r="A423">
        <f t="shared" si="6"/>
        <v>422</v>
      </c>
      <c r="B423">
        <v>11389</v>
      </c>
      <c r="C423" t="s">
        <v>1944</v>
      </c>
      <c r="D423" t="s">
        <v>1943</v>
      </c>
      <c r="E423" t="s">
        <v>2021</v>
      </c>
      <c r="F423" t="s">
        <v>2020</v>
      </c>
      <c r="G423" t="s">
        <v>2760</v>
      </c>
      <c r="H423" t="s">
        <v>2759</v>
      </c>
      <c r="I423" t="s">
        <v>2758</v>
      </c>
      <c r="J423" t="s">
        <v>2757</v>
      </c>
      <c r="O423" t="s">
        <v>2756</v>
      </c>
      <c r="P423" t="s">
        <v>2755</v>
      </c>
      <c r="S423" t="s">
        <v>1935</v>
      </c>
      <c r="U423">
        <v>3.1</v>
      </c>
      <c r="V423">
        <v>2016</v>
      </c>
      <c r="X423" t="s">
        <v>1934</v>
      </c>
    </row>
    <row r="424" spans="1:24">
      <c r="A424">
        <f t="shared" si="6"/>
        <v>423</v>
      </c>
      <c r="B424">
        <v>11410</v>
      </c>
      <c r="C424" t="s">
        <v>1944</v>
      </c>
      <c r="D424" t="s">
        <v>1943</v>
      </c>
      <c r="E424" t="s">
        <v>2021</v>
      </c>
      <c r="F424" t="s">
        <v>2020</v>
      </c>
      <c r="G424" t="s">
        <v>2092</v>
      </c>
      <c r="H424" t="s">
        <v>2754</v>
      </c>
      <c r="I424" t="s">
        <v>2753</v>
      </c>
      <c r="J424" t="s">
        <v>2752</v>
      </c>
      <c r="O424" t="s">
        <v>2751</v>
      </c>
      <c r="S424" t="s">
        <v>1935</v>
      </c>
      <c r="U424">
        <v>2.2999999999999998</v>
      </c>
      <c r="V424">
        <v>1996</v>
      </c>
      <c r="X424" t="s">
        <v>1934</v>
      </c>
    </row>
    <row r="425" spans="1:24">
      <c r="A425">
        <f t="shared" si="6"/>
        <v>424</v>
      </c>
      <c r="B425">
        <v>177653</v>
      </c>
      <c r="C425" t="s">
        <v>1944</v>
      </c>
      <c r="D425" t="s">
        <v>3597</v>
      </c>
      <c r="E425" t="s">
        <v>3596</v>
      </c>
      <c r="F425" t="s">
        <v>3844</v>
      </c>
      <c r="G425" t="s">
        <v>3985</v>
      </c>
      <c r="H425" t="s">
        <v>4598</v>
      </c>
      <c r="I425" t="s">
        <v>4597</v>
      </c>
      <c r="J425" t="s">
        <v>4596</v>
      </c>
      <c r="S425" t="s">
        <v>1935</v>
      </c>
      <c r="U425">
        <v>3.1</v>
      </c>
      <c r="V425">
        <v>2011</v>
      </c>
      <c r="X425" t="s">
        <v>1934</v>
      </c>
    </row>
    <row r="426" spans="1:24">
      <c r="A426">
        <f t="shared" si="6"/>
        <v>425</v>
      </c>
      <c r="B426">
        <v>11459</v>
      </c>
      <c r="C426" t="s">
        <v>1944</v>
      </c>
      <c r="D426" t="s">
        <v>3597</v>
      </c>
      <c r="E426" t="s">
        <v>3596</v>
      </c>
      <c r="F426" t="s">
        <v>3595</v>
      </c>
      <c r="G426" t="s">
        <v>4595</v>
      </c>
      <c r="H426" t="s">
        <v>4594</v>
      </c>
      <c r="I426" t="s">
        <v>4593</v>
      </c>
      <c r="J426" t="s">
        <v>4592</v>
      </c>
      <c r="P426" t="s">
        <v>499</v>
      </c>
      <c r="S426" t="s">
        <v>1935</v>
      </c>
      <c r="U426">
        <v>3.1</v>
      </c>
      <c r="V426">
        <v>2011</v>
      </c>
      <c r="X426" t="s">
        <v>1934</v>
      </c>
    </row>
    <row r="427" spans="1:24">
      <c r="A427">
        <f t="shared" si="6"/>
        <v>426</v>
      </c>
      <c r="B427">
        <v>62798275</v>
      </c>
      <c r="C427" t="s">
        <v>3560</v>
      </c>
      <c r="D427" t="s">
        <v>3559</v>
      </c>
      <c r="E427" t="s">
        <v>3558</v>
      </c>
      <c r="F427" t="s">
        <v>4588</v>
      </c>
      <c r="G427" t="s">
        <v>4587</v>
      </c>
      <c r="H427" t="s">
        <v>4586</v>
      </c>
      <c r="I427" t="s">
        <v>4591</v>
      </c>
      <c r="J427" t="s">
        <v>4590</v>
      </c>
      <c r="P427" t="s">
        <v>4589</v>
      </c>
      <c r="S427" t="s">
        <v>1935</v>
      </c>
      <c r="U427">
        <v>3.1</v>
      </c>
      <c r="V427">
        <v>2014</v>
      </c>
      <c r="X427" t="s">
        <v>1934</v>
      </c>
    </row>
    <row r="428" spans="1:24">
      <c r="A428">
        <f t="shared" si="6"/>
        <v>427</v>
      </c>
      <c r="B428">
        <v>62798292</v>
      </c>
      <c r="C428" t="s">
        <v>3560</v>
      </c>
      <c r="D428" t="s">
        <v>3559</v>
      </c>
      <c r="E428" t="s">
        <v>3558</v>
      </c>
      <c r="F428" t="s">
        <v>4588</v>
      </c>
      <c r="G428" t="s">
        <v>4587</v>
      </c>
      <c r="H428" t="s">
        <v>4586</v>
      </c>
      <c r="I428" t="s">
        <v>4585</v>
      </c>
      <c r="J428" t="s">
        <v>4584</v>
      </c>
      <c r="S428" t="s">
        <v>1935</v>
      </c>
      <c r="U428">
        <v>3.1</v>
      </c>
      <c r="V428">
        <v>2014</v>
      </c>
      <c r="X428" t="s">
        <v>1934</v>
      </c>
    </row>
    <row r="429" spans="1:24">
      <c r="A429">
        <f t="shared" si="6"/>
        <v>428</v>
      </c>
      <c r="B429">
        <v>11537</v>
      </c>
      <c r="C429" t="s">
        <v>1944</v>
      </c>
      <c r="D429" t="s">
        <v>3568</v>
      </c>
      <c r="E429" t="s">
        <v>3646</v>
      </c>
      <c r="F429" t="s">
        <v>3858</v>
      </c>
      <c r="G429" t="s">
        <v>4583</v>
      </c>
      <c r="H429" t="s">
        <v>4582</v>
      </c>
      <c r="I429" t="s">
        <v>4581</v>
      </c>
      <c r="J429" t="s">
        <v>4580</v>
      </c>
      <c r="S429" t="s">
        <v>1935</v>
      </c>
      <c r="U429">
        <v>2.2999999999999998</v>
      </c>
      <c r="V429">
        <v>1996</v>
      </c>
      <c r="X429" t="s">
        <v>1934</v>
      </c>
    </row>
    <row r="430" spans="1:24">
      <c r="A430">
        <f t="shared" si="6"/>
        <v>429</v>
      </c>
      <c r="B430">
        <v>11577</v>
      </c>
      <c r="C430" t="s">
        <v>1944</v>
      </c>
      <c r="D430" t="s">
        <v>1943</v>
      </c>
      <c r="E430" t="s">
        <v>1992</v>
      </c>
      <c r="F430" t="s">
        <v>2078</v>
      </c>
      <c r="G430" t="s">
        <v>2077</v>
      </c>
      <c r="H430" t="s">
        <v>2750</v>
      </c>
      <c r="I430" t="s">
        <v>2749</v>
      </c>
      <c r="J430" t="s">
        <v>2748</v>
      </c>
      <c r="P430" t="s">
        <v>2747</v>
      </c>
      <c r="S430" t="s">
        <v>1935</v>
      </c>
      <c r="U430">
        <v>3.1</v>
      </c>
      <c r="V430">
        <v>2013</v>
      </c>
      <c r="X430" t="s">
        <v>1934</v>
      </c>
    </row>
    <row r="431" spans="1:24">
      <c r="A431">
        <f t="shared" si="6"/>
        <v>430</v>
      </c>
      <c r="B431">
        <v>11633</v>
      </c>
      <c r="C431" t="s">
        <v>1944</v>
      </c>
      <c r="D431" t="s">
        <v>1943</v>
      </c>
      <c r="E431" t="s">
        <v>1986</v>
      </c>
      <c r="F431" t="s">
        <v>2172</v>
      </c>
      <c r="G431" t="s">
        <v>2171</v>
      </c>
      <c r="H431" t="s">
        <v>2746</v>
      </c>
      <c r="I431" t="s">
        <v>2673</v>
      </c>
      <c r="J431" t="s">
        <v>2745</v>
      </c>
      <c r="P431" t="s">
        <v>2744</v>
      </c>
      <c r="S431" t="s">
        <v>1935</v>
      </c>
      <c r="U431">
        <v>3.1</v>
      </c>
      <c r="V431">
        <v>2016</v>
      </c>
      <c r="X431" t="s">
        <v>1934</v>
      </c>
    </row>
    <row r="432" spans="1:24">
      <c r="A432">
        <f t="shared" si="6"/>
        <v>431</v>
      </c>
      <c r="B432">
        <v>11773</v>
      </c>
      <c r="C432" t="s">
        <v>1944</v>
      </c>
      <c r="D432" t="s">
        <v>3597</v>
      </c>
      <c r="E432" t="s">
        <v>3596</v>
      </c>
      <c r="F432" t="s">
        <v>3759</v>
      </c>
      <c r="G432" t="s">
        <v>4556</v>
      </c>
      <c r="H432" t="s">
        <v>4555</v>
      </c>
      <c r="I432" t="s">
        <v>4579</v>
      </c>
      <c r="J432" t="s">
        <v>4563</v>
      </c>
      <c r="P432" t="s">
        <v>4578</v>
      </c>
      <c r="S432" t="s">
        <v>1935</v>
      </c>
      <c r="U432">
        <v>2.2999999999999998</v>
      </c>
      <c r="V432">
        <v>2000</v>
      </c>
      <c r="X432" t="s">
        <v>1934</v>
      </c>
    </row>
    <row r="433" spans="1:24">
      <c r="A433">
        <f t="shared" si="6"/>
        <v>432</v>
      </c>
      <c r="B433">
        <v>11774</v>
      </c>
      <c r="C433" t="s">
        <v>1944</v>
      </c>
      <c r="D433" t="s">
        <v>3597</v>
      </c>
      <c r="E433" t="s">
        <v>3596</v>
      </c>
      <c r="F433" t="s">
        <v>3759</v>
      </c>
      <c r="G433" t="s">
        <v>4556</v>
      </c>
      <c r="H433" t="s">
        <v>4555</v>
      </c>
      <c r="I433" t="s">
        <v>4577</v>
      </c>
      <c r="J433" t="s">
        <v>4576</v>
      </c>
      <c r="P433" t="s">
        <v>4575</v>
      </c>
      <c r="S433" t="s">
        <v>1935</v>
      </c>
      <c r="U433">
        <v>2.2999999999999998</v>
      </c>
      <c r="V433">
        <v>2000</v>
      </c>
      <c r="X433" t="s">
        <v>1934</v>
      </c>
    </row>
    <row r="434" spans="1:24">
      <c r="A434">
        <f t="shared" si="6"/>
        <v>433</v>
      </c>
      <c r="B434">
        <v>11775</v>
      </c>
      <c r="C434" t="s">
        <v>1944</v>
      </c>
      <c r="D434" t="s">
        <v>3597</v>
      </c>
      <c r="E434" t="s">
        <v>3596</v>
      </c>
      <c r="F434" t="s">
        <v>3759</v>
      </c>
      <c r="G434" t="s">
        <v>4556</v>
      </c>
      <c r="H434" t="s">
        <v>4555</v>
      </c>
      <c r="I434" t="s">
        <v>4574</v>
      </c>
      <c r="J434" t="s">
        <v>4573</v>
      </c>
      <c r="O434" t="s">
        <v>4572</v>
      </c>
      <c r="P434" t="s">
        <v>4571</v>
      </c>
      <c r="S434" t="s">
        <v>1935</v>
      </c>
      <c r="U434">
        <v>2.2999999999999998</v>
      </c>
      <c r="V434">
        <v>2000</v>
      </c>
      <c r="X434" t="s">
        <v>1934</v>
      </c>
    </row>
    <row r="435" spans="1:24">
      <c r="A435">
        <f t="shared" si="6"/>
        <v>434</v>
      </c>
      <c r="B435">
        <v>11776</v>
      </c>
      <c r="C435" t="s">
        <v>1944</v>
      </c>
      <c r="D435" t="s">
        <v>3597</v>
      </c>
      <c r="E435" t="s">
        <v>3596</v>
      </c>
      <c r="F435" t="s">
        <v>3759</v>
      </c>
      <c r="G435" t="s">
        <v>4556</v>
      </c>
      <c r="H435" t="s">
        <v>4555</v>
      </c>
      <c r="I435" t="s">
        <v>4274</v>
      </c>
      <c r="J435" t="s">
        <v>4553</v>
      </c>
      <c r="P435" t="s">
        <v>4570</v>
      </c>
      <c r="S435" t="s">
        <v>1935</v>
      </c>
      <c r="U435">
        <v>2.2999999999999998</v>
      </c>
      <c r="V435">
        <v>2000</v>
      </c>
      <c r="X435" t="s">
        <v>1934</v>
      </c>
    </row>
    <row r="436" spans="1:24">
      <c r="A436">
        <f t="shared" si="6"/>
        <v>435</v>
      </c>
      <c r="B436">
        <v>11777</v>
      </c>
      <c r="C436" t="s">
        <v>1944</v>
      </c>
      <c r="D436" t="s">
        <v>3597</v>
      </c>
      <c r="E436" t="s">
        <v>3596</v>
      </c>
      <c r="F436" t="s">
        <v>3759</v>
      </c>
      <c r="G436" t="s">
        <v>4556</v>
      </c>
      <c r="H436" t="s">
        <v>4555</v>
      </c>
      <c r="I436" t="s">
        <v>4569</v>
      </c>
      <c r="J436" t="s">
        <v>4568</v>
      </c>
      <c r="P436" t="s">
        <v>4567</v>
      </c>
      <c r="S436" t="s">
        <v>1935</v>
      </c>
      <c r="U436">
        <v>2.2999999999999998</v>
      </c>
      <c r="V436">
        <v>2000</v>
      </c>
      <c r="X436" t="s">
        <v>1934</v>
      </c>
    </row>
    <row r="437" spans="1:24">
      <c r="A437">
        <f t="shared" si="6"/>
        <v>436</v>
      </c>
      <c r="B437">
        <v>11778</v>
      </c>
      <c r="C437" t="s">
        <v>1944</v>
      </c>
      <c r="D437" t="s">
        <v>3597</v>
      </c>
      <c r="E437" t="s">
        <v>3596</v>
      </c>
      <c r="F437" t="s">
        <v>3759</v>
      </c>
      <c r="G437" t="s">
        <v>4556</v>
      </c>
      <c r="H437" t="s">
        <v>4555</v>
      </c>
      <c r="I437" t="s">
        <v>4566</v>
      </c>
      <c r="J437" t="s">
        <v>4563</v>
      </c>
      <c r="P437" t="s">
        <v>4565</v>
      </c>
      <c r="S437" t="s">
        <v>1935</v>
      </c>
      <c r="U437">
        <v>2.2999999999999998</v>
      </c>
      <c r="V437">
        <v>2000</v>
      </c>
      <c r="X437" t="s">
        <v>1934</v>
      </c>
    </row>
    <row r="438" spans="1:24">
      <c r="A438">
        <f t="shared" si="6"/>
        <v>437</v>
      </c>
      <c r="B438">
        <v>11781</v>
      </c>
      <c r="C438" t="s">
        <v>1944</v>
      </c>
      <c r="D438" t="s">
        <v>3597</v>
      </c>
      <c r="E438" t="s">
        <v>3596</v>
      </c>
      <c r="F438" t="s">
        <v>3759</v>
      </c>
      <c r="G438" t="s">
        <v>4556</v>
      </c>
      <c r="H438" t="s">
        <v>4555</v>
      </c>
      <c r="I438" t="s">
        <v>4564</v>
      </c>
      <c r="J438" t="s">
        <v>4563</v>
      </c>
      <c r="P438" t="s">
        <v>4562</v>
      </c>
      <c r="S438" t="s">
        <v>1935</v>
      </c>
      <c r="U438">
        <v>2.2999999999999998</v>
      </c>
      <c r="V438">
        <v>2000</v>
      </c>
      <c r="X438" t="s">
        <v>1934</v>
      </c>
    </row>
    <row r="439" spans="1:24">
      <c r="A439">
        <f t="shared" si="6"/>
        <v>438</v>
      </c>
      <c r="B439">
        <v>11784</v>
      </c>
      <c r="C439" t="s">
        <v>1944</v>
      </c>
      <c r="D439" t="s">
        <v>3597</v>
      </c>
      <c r="E439" t="s">
        <v>3596</v>
      </c>
      <c r="F439" t="s">
        <v>3759</v>
      </c>
      <c r="G439" t="s">
        <v>4556</v>
      </c>
      <c r="H439" t="s">
        <v>4555</v>
      </c>
      <c r="I439" t="s">
        <v>4561</v>
      </c>
      <c r="J439" t="s">
        <v>4553</v>
      </c>
      <c r="P439" t="s">
        <v>4560</v>
      </c>
      <c r="S439" t="s">
        <v>1935</v>
      </c>
      <c r="U439">
        <v>2.2999999999999998</v>
      </c>
      <c r="V439">
        <v>2000</v>
      </c>
      <c r="X439" t="s">
        <v>1934</v>
      </c>
    </row>
    <row r="440" spans="1:24">
      <c r="A440">
        <f t="shared" si="6"/>
        <v>439</v>
      </c>
      <c r="B440">
        <v>11786</v>
      </c>
      <c r="C440" t="s">
        <v>1944</v>
      </c>
      <c r="D440" t="s">
        <v>3597</v>
      </c>
      <c r="E440" t="s">
        <v>3596</v>
      </c>
      <c r="F440" t="s">
        <v>3759</v>
      </c>
      <c r="G440" t="s">
        <v>4556</v>
      </c>
      <c r="H440" t="s">
        <v>4555</v>
      </c>
      <c r="I440" t="s">
        <v>4559</v>
      </c>
      <c r="J440" t="s">
        <v>4558</v>
      </c>
      <c r="P440" t="s">
        <v>4557</v>
      </c>
      <c r="S440" t="s">
        <v>1935</v>
      </c>
      <c r="U440">
        <v>2.2999999999999998</v>
      </c>
      <c r="V440">
        <v>2000</v>
      </c>
      <c r="X440" t="s">
        <v>1934</v>
      </c>
    </row>
    <row r="441" spans="1:24">
      <c r="A441">
        <f t="shared" si="6"/>
        <v>440</v>
      </c>
      <c r="B441">
        <v>11788</v>
      </c>
      <c r="C441" t="s">
        <v>1944</v>
      </c>
      <c r="D441" t="s">
        <v>3597</v>
      </c>
      <c r="E441" t="s">
        <v>3596</v>
      </c>
      <c r="F441" t="s">
        <v>3759</v>
      </c>
      <c r="G441" t="s">
        <v>4556</v>
      </c>
      <c r="H441" t="s">
        <v>4555</v>
      </c>
      <c r="I441" t="s">
        <v>4554</v>
      </c>
      <c r="J441" t="s">
        <v>4553</v>
      </c>
      <c r="P441" t="s">
        <v>4552</v>
      </c>
      <c r="S441" t="s">
        <v>1935</v>
      </c>
      <c r="U441">
        <v>2.2999999999999998</v>
      </c>
      <c r="V441">
        <v>2000</v>
      </c>
      <c r="X441" t="s">
        <v>1934</v>
      </c>
    </row>
    <row r="442" spans="1:24">
      <c r="A442">
        <f t="shared" si="6"/>
        <v>441</v>
      </c>
      <c r="B442">
        <v>11895</v>
      </c>
      <c r="C442" t="s">
        <v>1944</v>
      </c>
      <c r="D442" t="s">
        <v>3597</v>
      </c>
      <c r="E442" t="s">
        <v>3596</v>
      </c>
      <c r="F442" t="s">
        <v>3595</v>
      </c>
      <c r="G442" t="s">
        <v>3889</v>
      </c>
      <c r="H442" t="s">
        <v>4550</v>
      </c>
      <c r="I442" t="s">
        <v>4551</v>
      </c>
      <c r="S442" t="s">
        <v>1935</v>
      </c>
      <c r="U442">
        <v>2.2999999999999998</v>
      </c>
      <c r="V442">
        <v>1996</v>
      </c>
      <c r="X442" t="s">
        <v>1934</v>
      </c>
    </row>
    <row r="443" spans="1:24">
      <c r="A443">
        <f t="shared" si="6"/>
        <v>442</v>
      </c>
      <c r="B443">
        <v>11896</v>
      </c>
      <c r="C443" t="s">
        <v>1944</v>
      </c>
      <c r="D443" t="s">
        <v>3597</v>
      </c>
      <c r="E443" t="s">
        <v>3596</v>
      </c>
      <c r="F443" t="s">
        <v>3595</v>
      </c>
      <c r="G443" t="s">
        <v>3889</v>
      </c>
      <c r="H443" t="s">
        <v>4550</v>
      </c>
      <c r="I443" t="s">
        <v>4549</v>
      </c>
      <c r="S443" t="s">
        <v>1935</v>
      </c>
      <c r="U443">
        <v>2.2999999999999998</v>
      </c>
      <c r="V443">
        <v>1996</v>
      </c>
      <c r="X443" t="s">
        <v>1934</v>
      </c>
    </row>
    <row r="444" spans="1:24">
      <c r="A444">
        <f t="shared" si="6"/>
        <v>443</v>
      </c>
      <c r="B444">
        <v>11919</v>
      </c>
      <c r="C444" t="s">
        <v>1944</v>
      </c>
      <c r="D444" t="s">
        <v>3568</v>
      </c>
      <c r="E444" t="s">
        <v>3646</v>
      </c>
      <c r="F444" t="s">
        <v>3858</v>
      </c>
      <c r="G444" t="s">
        <v>4548</v>
      </c>
      <c r="H444" t="s">
        <v>4547</v>
      </c>
      <c r="I444" t="s">
        <v>4546</v>
      </c>
      <c r="P444" t="s">
        <v>4545</v>
      </c>
      <c r="S444" t="s">
        <v>1935</v>
      </c>
      <c r="U444">
        <v>2.2999999999999998</v>
      </c>
      <c r="V444">
        <v>1996</v>
      </c>
      <c r="X444" t="s">
        <v>1934</v>
      </c>
    </row>
    <row r="445" spans="1:24">
      <c r="A445">
        <f t="shared" si="6"/>
        <v>444</v>
      </c>
      <c r="B445">
        <v>11931</v>
      </c>
      <c r="C445" t="s">
        <v>1944</v>
      </c>
      <c r="D445" t="s">
        <v>3597</v>
      </c>
      <c r="E445" t="s">
        <v>3596</v>
      </c>
      <c r="F445" t="s">
        <v>3595</v>
      </c>
      <c r="G445" t="s">
        <v>3919</v>
      </c>
      <c r="H445" t="s">
        <v>4542</v>
      </c>
      <c r="I445" t="s">
        <v>4544</v>
      </c>
      <c r="J445" t="s">
        <v>4543</v>
      </c>
      <c r="S445" t="s">
        <v>1935</v>
      </c>
      <c r="U445">
        <v>2.2999999999999998</v>
      </c>
      <c r="V445">
        <v>1996</v>
      </c>
      <c r="X445" t="s">
        <v>1934</v>
      </c>
    </row>
    <row r="446" spans="1:24">
      <c r="A446">
        <f t="shared" si="6"/>
        <v>445</v>
      </c>
      <c r="B446">
        <v>11932</v>
      </c>
      <c r="C446" t="s">
        <v>1944</v>
      </c>
      <c r="D446" t="s">
        <v>3597</v>
      </c>
      <c r="E446" t="s">
        <v>3596</v>
      </c>
      <c r="F446" t="s">
        <v>3595</v>
      </c>
      <c r="G446" t="s">
        <v>3919</v>
      </c>
      <c r="H446" t="s">
        <v>4542</v>
      </c>
      <c r="I446" t="s">
        <v>4541</v>
      </c>
      <c r="J446" t="s">
        <v>3998</v>
      </c>
      <c r="S446" t="s">
        <v>1935</v>
      </c>
      <c r="U446">
        <v>2.2999999999999998</v>
      </c>
      <c r="V446">
        <v>1996</v>
      </c>
      <c r="X446" t="s">
        <v>1934</v>
      </c>
    </row>
    <row r="447" spans="1:24">
      <c r="A447">
        <f t="shared" si="6"/>
        <v>446</v>
      </c>
      <c r="B447">
        <v>11934</v>
      </c>
      <c r="C447" t="s">
        <v>1944</v>
      </c>
      <c r="D447" t="s">
        <v>3568</v>
      </c>
      <c r="E447" t="s">
        <v>3646</v>
      </c>
      <c r="F447" t="s">
        <v>3858</v>
      </c>
      <c r="G447" t="s">
        <v>4540</v>
      </c>
      <c r="H447" t="s">
        <v>4539</v>
      </c>
      <c r="I447" t="s">
        <v>4538</v>
      </c>
      <c r="J447" t="s">
        <v>4537</v>
      </c>
      <c r="S447" t="s">
        <v>1935</v>
      </c>
      <c r="U447">
        <v>2.2999999999999998</v>
      </c>
      <c r="V447">
        <v>1996</v>
      </c>
      <c r="X447" t="s">
        <v>1934</v>
      </c>
    </row>
    <row r="448" spans="1:24">
      <c r="A448">
        <f t="shared" si="6"/>
        <v>447</v>
      </c>
      <c r="B448">
        <v>32074</v>
      </c>
      <c r="C448" t="s">
        <v>3560</v>
      </c>
      <c r="D448" t="s">
        <v>3559</v>
      </c>
      <c r="E448" t="s">
        <v>3558</v>
      </c>
      <c r="F448" t="s">
        <v>3666</v>
      </c>
      <c r="G448" t="s">
        <v>4536</v>
      </c>
      <c r="H448" t="s">
        <v>4535</v>
      </c>
      <c r="I448" t="s">
        <v>4534</v>
      </c>
      <c r="J448" t="s">
        <v>4533</v>
      </c>
      <c r="S448" t="s">
        <v>1935</v>
      </c>
      <c r="U448">
        <v>2.2999999999999998</v>
      </c>
      <c r="V448">
        <v>1998</v>
      </c>
      <c r="X448" t="s">
        <v>1934</v>
      </c>
    </row>
    <row r="449" spans="1:24">
      <c r="A449">
        <f t="shared" si="6"/>
        <v>448</v>
      </c>
      <c r="B449">
        <v>11993</v>
      </c>
      <c r="C449" t="s">
        <v>1944</v>
      </c>
      <c r="D449" t="s">
        <v>3568</v>
      </c>
      <c r="E449" t="s">
        <v>4413</v>
      </c>
      <c r="F449" t="s">
        <v>4412</v>
      </c>
      <c r="G449" t="s">
        <v>4532</v>
      </c>
      <c r="H449" t="s">
        <v>4531</v>
      </c>
      <c r="I449" t="s">
        <v>4530</v>
      </c>
      <c r="J449" t="s">
        <v>4529</v>
      </c>
      <c r="S449" t="s">
        <v>1935</v>
      </c>
      <c r="U449">
        <v>2.2999999999999998</v>
      </c>
      <c r="V449">
        <v>1996</v>
      </c>
      <c r="X449" t="s">
        <v>1934</v>
      </c>
    </row>
    <row r="450" spans="1:24">
      <c r="A450">
        <f t="shared" si="6"/>
        <v>449</v>
      </c>
      <c r="B450">
        <v>19148</v>
      </c>
      <c r="C450" t="s">
        <v>1944</v>
      </c>
      <c r="D450" t="s">
        <v>1943</v>
      </c>
      <c r="E450" t="s">
        <v>2085</v>
      </c>
      <c r="F450" t="s">
        <v>2084</v>
      </c>
      <c r="G450" t="s">
        <v>2743</v>
      </c>
      <c r="H450" t="s">
        <v>2742</v>
      </c>
      <c r="I450" t="s">
        <v>2741</v>
      </c>
      <c r="J450" t="s">
        <v>2740</v>
      </c>
      <c r="O450" t="s">
        <v>2739</v>
      </c>
      <c r="P450" t="s">
        <v>2738</v>
      </c>
      <c r="S450" t="s">
        <v>1935</v>
      </c>
      <c r="U450">
        <v>3.1</v>
      </c>
      <c r="V450">
        <v>2004</v>
      </c>
      <c r="X450" t="s">
        <v>1934</v>
      </c>
    </row>
    <row r="451" spans="1:24">
      <c r="A451">
        <f t="shared" si="6"/>
        <v>450</v>
      </c>
      <c r="B451">
        <v>12242</v>
      </c>
      <c r="C451" t="s">
        <v>1944</v>
      </c>
      <c r="D451" t="s">
        <v>3597</v>
      </c>
      <c r="E451" t="s">
        <v>3596</v>
      </c>
      <c r="F451" t="s">
        <v>3844</v>
      </c>
      <c r="G451" t="s">
        <v>4528</v>
      </c>
      <c r="H451" t="s">
        <v>4527</v>
      </c>
      <c r="I451" t="s">
        <v>2479</v>
      </c>
      <c r="J451" t="s">
        <v>4526</v>
      </c>
      <c r="S451" t="s">
        <v>1935</v>
      </c>
      <c r="U451">
        <v>2.2999999999999998</v>
      </c>
      <c r="V451">
        <v>1996</v>
      </c>
      <c r="X451" t="s">
        <v>1934</v>
      </c>
    </row>
    <row r="452" spans="1:24">
      <c r="A452">
        <f t="shared" ref="A452:A515" si="7">A451+1</f>
        <v>451</v>
      </c>
      <c r="B452">
        <v>12243</v>
      </c>
      <c r="C452" t="s">
        <v>1944</v>
      </c>
      <c r="D452" t="s">
        <v>3597</v>
      </c>
      <c r="E452" t="s">
        <v>3596</v>
      </c>
      <c r="F452" t="s">
        <v>3844</v>
      </c>
      <c r="G452" t="s">
        <v>3985</v>
      </c>
      <c r="H452" t="s">
        <v>4525</v>
      </c>
      <c r="I452" t="s">
        <v>4524</v>
      </c>
      <c r="J452" t="s">
        <v>4523</v>
      </c>
      <c r="S452" t="s">
        <v>1935</v>
      </c>
      <c r="U452">
        <v>2.2999999999999998</v>
      </c>
      <c r="V452">
        <v>1996</v>
      </c>
      <c r="X452" t="s">
        <v>1934</v>
      </c>
    </row>
    <row r="453" spans="1:24">
      <c r="A453">
        <f t="shared" si="7"/>
        <v>452</v>
      </c>
      <c r="B453">
        <v>62798304</v>
      </c>
      <c r="C453" t="s">
        <v>3560</v>
      </c>
      <c r="D453" t="s">
        <v>3559</v>
      </c>
      <c r="E453" t="s">
        <v>3558</v>
      </c>
      <c r="F453" t="s">
        <v>3787</v>
      </c>
      <c r="G453" t="s">
        <v>4522</v>
      </c>
      <c r="H453" t="s">
        <v>4521</v>
      </c>
      <c r="I453" t="s">
        <v>4520</v>
      </c>
      <c r="J453" t="s">
        <v>3954</v>
      </c>
      <c r="S453" t="s">
        <v>1935</v>
      </c>
      <c r="U453">
        <v>3.1</v>
      </c>
      <c r="V453">
        <v>2014</v>
      </c>
      <c r="X453" t="s">
        <v>1934</v>
      </c>
    </row>
    <row r="454" spans="1:24">
      <c r="A454">
        <f t="shared" si="7"/>
        <v>453</v>
      </c>
      <c r="B454">
        <v>22728844</v>
      </c>
      <c r="C454" t="s">
        <v>1944</v>
      </c>
      <c r="D454" t="s">
        <v>1943</v>
      </c>
      <c r="E454" t="s">
        <v>1942</v>
      </c>
      <c r="F454" t="s">
        <v>2229</v>
      </c>
      <c r="G454" t="s">
        <v>2228</v>
      </c>
      <c r="H454" t="s">
        <v>2734</v>
      </c>
      <c r="I454" t="s">
        <v>2737</v>
      </c>
      <c r="J454" t="s">
        <v>2736</v>
      </c>
      <c r="P454" t="s">
        <v>2735</v>
      </c>
      <c r="S454" t="s">
        <v>1935</v>
      </c>
      <c r="U454">
        <v>3.1</v>
      </c>
      <c r="V454">
        <v>2016</v>
      </c>
      <c r="X454" t="s">
        <v>1934</v>
      </c>
    </row>
    <row r="455" spans="1:24">
      <c r="A455">
        <f t="shared" si="7"/>
        <v>454</v>
      </c>
      <c r="B455">
        <v>22728847</v>
      </c>
      <c r="C455" t="s">
        <v>1944</v>
      </c>
      <c r="D455" t="s">
        <v>1943</v>
      </c>
      <c r="E455" t="s">
        <v>1942</v>
      </c>
      <c r="F455" t="s">
        <v>2229</v>
      </c>
      <c r="G455" t="s">
        <v>2228</v>
      </c>
      <c r="H455" t="s">
        <v>2734</v>
      </c>
      <c r="I455" t="s">
        <v>2514</v>
      </c>
      <c r="J455" t="s">
        <v>2733</v>
      </c>
      <c r="P455" t="s">
        <v>2732</v>
      </c>
      <c r="S455" t="s">
        <v>1935</v>
      </c>
      <c r="U455">
        <v>3.1</v>
      </c>
      <c r="V455">
        <v>2016</v>
      </c>
      <c r="X455" t="s">
        <v>1934</v>
      </c>
    </row>
    <row r="456" spans="1:24">
      <c r="A456">
        <f t="shared" si="7"/>
        <v>455</v>
      </c>
      <c r="B456">
        <v>12382</v>
      </c>
      <c r="C456" t="s">
        <v>1944</v>
      </c>
      <c r="D456" t="s">
        <v>3597</v>
      </c>
      <c r="E456" t="s">
        <v>3596</v>
      </c>
      <c r="F456" t="s">
        <v>4519</v>
      </c>
      <c r="G456" t="s">
        <v>4518</v>
      </c>
      <c r="H456" t="s">
        <v>4517</v>
      </c>
      <c r="I456" t="s">
        <v>4516</v>
      </c>
      <c r="J456" t="s">
        <v>4515</v>
      </c>
      <c r="P456" t="s">
        <v>4514</v>
      </c>
      <c r="S456" t="s">
        <v>1935</v>
      </c>
      <c r="U456">
        <v>2.2999999999999998</v>
      </c>
      <c r="V456">
        <v>1996</v>
      </c>
      <c r="X456" t="s">
        <v>1934</v>
      </c>
    </row>
    <row r="457" spans="1:24">
      <c r="A457">
        <f t="shared" si="7"/>
        <v>456</v>
      </c>
      <c r="B457">
        <v>103824105</v>
      </c>
      <c r="C457" t="s">
        <v>1944</v>
      </c>
      <c r="D457" t="s">
        <v>1943</v>
      </c>
      <c r="E457" t="s">
        <v>1942</v>
      </c>
      <c r="F457" t="s">
        <v>1941</v>
      </c>
      <c r="G457" t="s">
        <v>2008</v>
      </c>
      <c r="H457" t="s">
        <v>2731</v>
      </c>
      <c r="I457" t="s">
        <v>2730</v>
      </c>
      <c r="J457" t="s">
        <v>2729</v>
      </c>
      <c r="P457" t="s">
        <v>2728</v>
      </c>
      <c r="S457" t="s">
        <v>1935</v>
      </c>
      <c r="U457">
        <v>3.1</v>
      </c>
      <c r="V457">
        <v>2017</v>
      </c>
      <c r="X457" t="s">
        <v>1934</v>
      </c>
    </row>
    <row r="458" spans="1:24">
      <c r="A458">
        <f t="shared" si="7"/>
        <v>457</v>
      </c>
      <c r="B458">
        <v>12526</v>
      </c>
      <c r="C458" t="s">
        <v>1944</v>
      </c>
      <c r="D458" t="s">
        <v>3597</v>
      </c>
      <c r="E458" t="s">
        <v>3596</v>
      </c>
      <c r="F458" t="s">
        <v>3595</v>
      </c>
      <c r="G458" t="s">
        <v>4093</v>
      </c>
      <c r="H458" t="s">
        <v>4513</v>
      </c>
      <c r="I458" t="s">
        <v>4512</v>
      </c>
      <c r="J458" t="s">
        <v>4511</v>
      </c>
      <c r="S458" t="s">
        <v>1935</v>
      </c>
      <c r="U458">
        <v>2.2999999999999998</v>
      </c>
      <c r="V458">
        <v>1996</v>
      </c>
      <c r="X458" t="s">
        <v>1934</v>
      </c>
    </row>
    <row r="459" spans="1:24">
      <c r="A459">
        <f t="shared" si="7"/>
        <v>458</v>
      </c>
      <c r="B459">
        <v>197874</v>
      </c>
      <c r="C459" t="s">
        <v>1944</v>
      </c>
      <c r="D459" t="s">
        <v>3568</v>
      </c>
      <c r="E459" t="s">
        <v>3567</v>
      </c>
      <c r="F459" t="s">
        <v>3928</v>
      </c>
      <c r="G459" t="s">
        <v>4510</v>
      </c>
      <c r="H459" t="s">
        <v>4509</v>
      </c>
      <c r="I459" t="s">
        <v>4508</v>
      </c>
      <c r="J459" t="s">
        <v>4507</v>
      </c>
      <c r="S459" t="s">
        <v>1935</v>
      </c>
      <c r="U459">
        <v>3.1</v>
      </c>
      <c r="V459">
        <v>2013</v>
      </c>
      <c r="W459" t="s">
        <v>2086</v>
      </c>
      <c r="X459" t="s">
        <v>1934</v>
      </c>
    </row>
    <row r="460" spans="1:24">
      <c r="A460">
        <f t="shared" si="7"/>
        <v>459</v>
      </c>
      <c r="B460">
        <v>12625</v>
      </c>
      <c r="C460" t="s">
        <v>1944</v>
      </c>
      <c r="D460" t="s">
        <v>1943</v>
      </c>
      <c r="E460" t="s">
        <v>1986</v>
      </c>
      <c r="F460" t="s">
        <v>2347</v>
      </c>
      <c r="G460" t="s">
        <v>2502</v>
      </c>
      <c r="H460" t="s">
        <v>2727</v>
      </c>
      <c r="I460" t="s">
        <v>2726</v>
      </c>
      <c r="J460" t="s">
        <v>2725</v>
      </c>
      <c r="P460" t="s">
        <v>2724</v>
      </c>
      <c r="S460" t="s">
        <v>1935</v>
      </c>
      <c r="U460">
        <v>3.1</v>
      </c>
      <c r="V460">
        <v>2016</v>
      </c>
      <c r="X460" t="s">
        <v>1934</v>
      </c>
    </row>
    <row r="461" spans="1:24">
      <c r="A461">
        <f t="shared" si="7"/>
        <v>460</v>
      </c>
      <c r="B461">
        <v>12651</v>
      </c>
      <c r="C461" t="s">
        <v>1944</v>
      </c>
      <c r="D461" t="s">
        <v>1943</v>
      </c>
      <c r="E461" t="s">
        <v>1986</v>
      </c>
      <c r="F461" t="s">
        <v>2465</v>
      </c>
      <c r="G461" t="s">
        <v>2723</v>
      </c>
      <c r="H461" t="s">
        <v>2722</v>
      </c>
      <c r="I461" t="s">
        <v>2721</v>
      </c>
      <c r="J461" t="s">
        <v>2174</v>
      </c>
      <c r="P461" t="s">
        <v>2720</v>
      </c>
      <c r="Q461" t="s">
        <v>2719</v>
      </c>
      <c r="R461" t="s">
        <v>2718</v>
      </c>
      <c r="S461" t="s">
        <v>1935</v>
      </c>
      <c r="U461">
        <v>3.1</v>
      </c>
      <c r="V461">
        <v>2016</v>
      </c>
      <c r="X461" t="s">
        <v>1934</v>
      </c>
    </row>
    <row r="462" spans="1:24">
      <c r="A462">
        <f t="shared" si="7"/>
        <v>461</v>
      </c>
      <c r="B462">
        <v>33655</v>
      </c>
      <c r="C462" t="s">
        <v>3560</v>
      </c>
      <c r="D462" t="s">
        <v>3559</v>
      </c>
      <c r="E462" t="s">
        <v>3558</v>
      </c>
      <c r="F462" t="s">
        <v>3589</v>
      </c>
      <c r="G462" t="s">
        <v>4138</v>
      </c>
      <c r="H462" t="s">
        <v>4506</v>
      </c>
      <c r="I462" t="s">
        <v>3740</v>
      </c>
      <c r="J462" t="s">
        <v>4505</v>
      </c>
      <c r="S462" t="s">
        <v>1935</v>
      </c>
      <c r="U462">
        <v>2.2999999999999998</v>
      </c>
      <c r="V462">
        <v>1998</v>
      </c>
      <c r="X462" t="s">
        <v>1934</v>
      </c>
    </row>
    <row r="463" spans="1:24">
      <c r="A463">
        <f t="shared" si="7"/>
        <v>462</v>
      </c>
      <c r="B463">
        <v>199495</v>
      </c>
      <c r="C463" t="s">
        <v>1944</v>
      </c>
      <c r="D463" t="s">
        <v>3568</v>
      </c>
      <c r="E463" t="s">
        <v>3646</v>
      </c>
      <c r="F463" t="s">
        <v>4504</v>
      </c>
      <c r="G463" t="s">
        <v>4503</v>
      </c>
      <c r="H463" t="s">
        <v>4502</v>
      </c>
      <c r="I463" t="s">
        <v>4501</v>
      </c>
      <c r="J463" t="s">
        <v>4500</v>
      </c>
      <c r="O463" t="s">
        <v>4499</v>
      </c>
      <c r="S463" t="s">
        <v>1935</v>
      </c>
      <c r="U463">
        <v>3.1</v>
      </c>
      <c r="V463">
        <v>2012</v>
      </c>
      <c r="W463" t="s">
        <v>2311</v>
      </c>
      <c r="X463" t="s">
        <v>1934</v>
      </c>
    </row>
    <row r="464" spans="1:24">
      <c r="A464">
        <f t="shared" si="7"/>
        <v>463</v>
      </c>
      <c r="B464">
        <v>18979</v>
      </c>
      <c r="C464" t="s">
        <v>1944</v>
      </c>
      <c r="D464" t="s">
        <v>3597</v>
      </c>
      <c r="E464" t="s">
        <v>3596</v>
      </c>
      <c r="F464" t="s">
        <v>3844</v>
      </c>
      <c r="G464" t="s">
        <v>3985</v>
      </c>
      <c r="H464" t="s">
        <v>4498</v>
      </c>
      <c r="I464" t="s">
        <v>4497</v>
      </c>
      <c r="J464" t="s">
        <v>4496</v>
      </c>
      <c r="O464" t="s">
        <v>4495</v>
      </c>
      <c r="P464" t="s">
        <v>4494</v>
      </c>
      <c r="S464" t="s">
        <v>1935</v>
      </c>
      <c r="U464">
        <v>3.1</v>
      </c>
      <c r="V464">
        <v>2011</v>
      </c>
      <c r="X464" t="s">
        <v>1934</v>
      </c>
    </row>
    <row r="465" spans="1:24">
      <c r="A465">
        <f t="shared" si="7"/>
        <v>464</v>
      </c>
      <c r="B465">
        <v>22728866</v>
      </c>
      <c r="C465" t="s">
        <v>1944</v>
      </c>
      <c r="D465" t="s">
        <v>1943</v>
      </c>
      <c r="E465" t="s">
        <v>1942</v>
      </c>
      <c r="F465" t="s">
        <v>2126</v>
      </c>
      <c r="G465" t="s">
        <v>2125</v>
      </c>
      <c r="H465" t="s">
        <v>2711</v>
      </c>
      <c r="I465" t="s">
        <v>2717</v>
      </c>
      <c r="J465" t="s">
        <v>2716</v>
      </c>
      <c r="P465" t="s">
        <v>2715</v>
      </c>
      <c r="S465" t="s">
        <v>1935</v>
      </c>
      <c r="U465">
        <v>3.1</v>
      </c>
      <c r="V465">
        <v>2017</v>
      </c>
      <c r="X465" t="s">
        <v>1934</v>
      </c>
    </row>
    <row r="466" spans="1:24">
      <c r="A466">
        <f t="shared" si="7"/>
        <v>465</v>
      </c>
      <c r="B466">
        <v>22728856</v>
      </c>
      <c r="C466" t="s">
        <v>1944</v>
      </c>
      <c r="D466" t="s">
        <v>1943</v>
      </c>
      <c r="E466" t="s">
        <v>1942</v>
      </c>
      <c r="F466" t="s">
        <v>2126</v>
      </c>
      <c r="G466" t="s">
        <v>2125</v>
      </c>
      <c r="H466" t="s">
        <v>2711</v>
      </c>
      <c r="I466" t="s">
        <v>2714</v>
      </c>
      <c r="J466" t="s">
        <v>2713</v>
      </c>
      <c r="P466" t="s">
        <v>2712</v>
      </c>
      <c r="S466" t="s">
        <v>1935</v>
      </c>
      <c r="U466">
        <v>3.1</v>
      </c>
      <c r="V466">
        <v>2016</v>
      </c>
      <c r="X466" t="s">
        <v>1934</v>
      </c>
    </row>
    <row r="467" spans="1:24">
      <c r="A467">
        <f t="shared" si="7"/>
        <v>466</v>
      </c>
      <c r="B467">
        <v>22728861</v>
      </c>
      <c r="C467" t="s">
        <v>1944</v>
      </c>
      <c r="D467" t="s">
        <v>1943</v>
      </c>
      <c r="E467" t="s">
        <v>1942</v>
      </c>
      <c r="F467" t="s">
        <v>2126</v>
      </c>
      <c r="G467" t="s">
        <v>2125</v>
      </c>
      <c r="H467" t="s">
        <v>2711</v>
      </c>
      <c r="I467" t="s">
        <v>2710</v>
      </c>
      <c r="J467" t="s">
        <v>2513</v>
      </c>
      <c r="P467" t="s">
        <v>2709</v>
      </c>
      <c r="S467" t="s">
        <v>1935</v>
      </c>
      <c r="U467">
        <v>3.1</v>
      </c>
      <c r="V467">
        <v>2016</v>
      </c>
      <c r="X467" t="s">
        <v>1934</v>
      </c>
    </row>
    <row r="468" spans="1:24">
      <c r="A468">
        <f t="shared" si="7"/>
        <v>467</v>
      </c>
      <c r="B468">
        <v>22685258</v>
      </c>
      <c r="C468" t="s">
        <v>1944</v>
      </c>
      <c r="D468" t="s">
        <v>1943</v>
      </c>
      <c r="E468" t="s">
        <v>1942</v>
      </c>
      <c r="F468" t="s">
        <v>2229</v>
      </c>
      <c r="G468" t="s">
        <v>2228</v>
      </c>
      <c r="H468" t="s">
        <v>2708</v>
      </c>
      <c r="I468" t="s">
        <v>2707</v>
      </c>
      <c r="J468" t="s">
        <v>2706</v>
      </c>
      <c r="O468" t="s">
        <v>2705</v>
      </c>
      <c r="P468" t="s">
        <v>2704</v>
      </c>
      <c r="S468" t="s">
        <v>1935</v>
      </c>
      <c r="U468">
        <v>3.1</v>
      </c>
      <c r="V468">
        <v>2016</v>
      </c>
      <c r="X468" t="s">
        <v>1934</v>
      </c>
    </row>
    <row r="469" spans="1:24">
      <c r="A469">
        <f t="shared" si="7"/>
        <v>468</v>
      </c>
      <c r="B469">
        <v>12879</v>
      </c>
      <c r="C469" t="s">
        <v>1944</v>
      </c>
      <c r="D469" t="s">
        <v>3597</v>
      </c>
      <c r="E469" t="s">
        <v>3596</v>
      </c>
      <c r="F469" t="s">
        <v>3595</v>
      </c>
      <c r="G469" t="s">
        <v>3919</v>
      </c>
      <c r="H469" t="s">
        <v>4481</v>
      </c>
      <c r="I469" t="s">
        <v>4493</v>
      </c>
      <c r="J469" t="s">
        <v>4482</v>
      </c>
      <c r="S469" t="s">
        <v>1935</v>
      </c>
      <c r="U469">
        <v>2.2999999999999998</v>
      </c>
      <c r="V469">
        <v>1996</v>
      </c>
      <c r="X469" t="s">
        <v>1934</v>
      </c>
    </row>
    <row r="470" spans="1:24">
      <c r="A470">
        <f t="shared" si="7"/>
        <v>469</v>
      </c>
      <c r="B470">
        <v>12882</v>
      </c>
      <c r="C470" t="s">
        <v>1944</v>
      </c>
      <c r="D470" t="s">
        <v>3597</v>
      </c>
      <c r="E470" t="s">
        <v>3596</v>
      </c>
      <c r="F470" t="s">
        <v>3595</v>
      </c>
      <c r="G470" t="s">
        <v>3919</v>
      </c>
      <c r="H470" t="s">
        <v>4481</v>
      </c>
      <c r="I470" t="s">
        <v>4492</v>
      </c>
      <c r="J470" t="s">
        <v>4491</v>
      </c>
      <c r="S470" t="s">
        <v>1935</v>
      </c>
      <c r="U470">
        <v>2.2999999999999998</v>
      </c>
      <c r="V470">
        <v>1996</v>
      </c>
      <c r="X470" t="s">
        <v>1934</v>
      </c>
    </row>
    <row r="471" spans="1:24">
      <c r="A471">
        <f t="shared" si="7"/>
        <v>470</v>
      </c>
      <c r="B471">
        <v>12883</v>
      </c>
      <c r="C471" t="s">
        <v>1944</v>
      </c>
      <c r="D471" t="s">
        <v>3597</v>
      </c>
      <c r="E471" t="s">
        <v>3596</v>
      </c>
      <c r="F471" t="s">
        <v>3595</v>
      </c>
      <c r="G471" t="s">
        <v>3919</v>
      </c>
      <c r="H471" t="s">
        <v>4481</v>
      </c>
      <c r="I471" t="s">
        <v>4490</v>
      </c>
      <c r="J471" t="s">
        <v>4482</v>
      </c>
      <c r="S471" t="s">
        <v>1935</v>
      </c>
      <c r="U471">
        <v>2.2999999999999998</v>
      </c>
      <c r="V471">
        <v>1996</v>
      </c>
      <c r="X471" t="s">
        <v>1934</v>
      </c>
    </row>
    <row r="472" spans="1:24">
      <c r="A472">
        <f t="shared" si="7"/>
        <v>471</v>
      </c>
      <c r="B472">
        <v>12884</v>
      </c>
      <c r="C472" t="s">
        <v>1944</v>
      </c>
      <c r="D472" t="s">
        <v>3597</v>
      </c>
      <c r="E472" t="s">
        <v>3596</v>
      </c>
      <c r="F472" t="s">
        <v>3595</v>
      </c>
      <c r="G472" t="s">
        <v>3919</v>
      </c>
      <c r="H472" t="s">
        <v>4481</v>
      </c>
      <c r="I472" t="s">
        <v>4489</v>
      </c>
      <c r="J472" t="s">
        <v>3998</v>
      </c>
      <c r="S472" t="s">
        <v>1935</v>
      </c>
      <c r="U472">
        <v>2.2999999999999998</v>
      </c>
      <c r="V472">
        <v>1996</v>
      </c>
      <c r="X472" t="s">
        <v>1934</v>
      </c>
    </row>
    <row r="473" spans="1:24">
      <c r="A473">
        <f t="shared" si="7"/>
        <v>472</v>
      </c>
      <c r="B473">
        <v>12885</v>
      </c>
      <c r="C473" t="s">
        <v>1944</v>
      </c>
      <c r="D473" t="s">
        <v>3597</v>
      </c>
      <c r="E473" t="s">
        <v>3596</v>
      </c>
      <c r="F473" t="s">
        <v>3595</v>
      </c>
      <c r="G473" t="s">
        <v>3919</v>
      </c>
      <c r="H473" t="s">
        <v>4481</v>
      </c>
      <c r="I473" t="s">
        <v>4488</v>
      </c>
      <c r="J473" t="s">
        <v>4482</v>
      </c>
      <c r="S473" t="s">
        <v>1935</v>
      </c>
      <c r="U473">
        <v>2.2999999999999998</v>
      </c>
      <c r="V473">
        <v>1996</v>
      </c>
      <c r="X473" t="s">
        <v>1934</v>
      </c>
    </row>
    <row r="474" spans="1:24">
      <c r="A474">
        <f t="shared" si="7"/>
        <v>473</v>
      </c>
      <c r="B474">
        <v>12886</v>
      </c>
      <c r="C474" t="s">
        <v>1944</v>
      </c>
      <c r="D474" t="s">
        <v>3597</v>
      </c>
      <c r="E474" t="s">
        <v>3596</v>
      </c>
      <c r="F474" t="s">
        <v>3595</v>
      </c>
      <c r="G474" t="s">
        <v>3919</v>
      </c>
      <c r="H474" t="s">
        <v>4481</v>
      </c>
      <c r="I474" t="s">
        <v>4487</v>
      </c>
      <c r="J474" t="s">
        <v>4482</v>
      </c>
      <c r="S474" t="s">
        <v>1935</v>
      </c>
      <c r="U474">
        <v>2.2999999999999998</v>
      </c>
      <c r="V474">
        <v>1996</v>
      </c>
      <c r="X474" t="s">
        <v>1934</v>
      </c>
    </row>
    <row r="475" spans="1:24">
      <c r="A475">
        <f t="shared" si="7"/>
        <v>474</v>
      </c>
      <c r="B475">
        <v>12887</v>
      </c>
      <c r="C475" t="s">
        <v>1944</v>
      </c>
      <c r="D475" t="s">
        <v>3597</v>
      </c>
      <c r="E475" t="s">
        <v>3596</v>
      </c>
      <c r="F475" t="s">
        <v>3595</v>
      </c>
      <c r="G475" t="s">
        <v>3919</v>
      </c>
      <c r="H475" t="s">
        <v>4481</v>
      </c>
      <c r="I475" t="s">
        <v>4486</v>
      </c>
      <c r="J475" t="s">
        <v>4485</v>
      </c>
      <c r="S475" t="s">
        <v>1935</v>
      </c>
      <c r="U475">
        <v>2.2999999999999998</v>
      </c>
      <c r="V475">
        <v>1996</v>
      </c>
      <c r="X475" t="s">
        <v>1934</v>
      </c>
    </row>
    <row r="476" spans="1:24">
      <c r="A476">
        <f t="shared" si="7"/>
        <v>475</v>
      </c>
      <c r="B476">
        <v>12888</v>
      </c>
      <c r="C476" t="s">
        <v>1944</v>
      </c>
      <c r="D476" t="s">
        <v>3597</v>
      </c>
      <c r="E476" t="s">
        <v>3596</v>
      </c>
      <c r="F476" t="s">
        <v>3595</v>
      </c>
      <c r="G476" t="s">
        <v>3919</v>
      </c>
      <c r="H476" t="s">
        <v>4481</v>
      </c>
      <c r="I476" t="s">
        <v>4484</v>
      </c>
      <c r="J476" t="s">
        <v>4482</v>
      </c>
      <c r="S476" t="s">
        <v>1935</v>
      </c>
      <c r="U476">
        <v>2.2999999999999998</v>
      </c>
      <c r="V476">
        <v>1996</v>
      </c>
      <c r="X476" t="s">
        <v>1934</v>
      </c>
    </row>
    <row r="477" spans="1:24">
      <c r="A477">
        <f t="shared" si="7"/>
        <v>476</v>
      </c>
      <c r="B477">
        <v>12889</v>
      </c>
      <c r="C477" t="s">
        <v>1944</v>
      </c>
      <c r="D477" t="s">
        <v>3597</v>
      </c>
      <c r="E477" t="s">
        <v>3596</v>
      </c>
      <c r="F477" t="s">
        <v>3595</v>
      </c>
      <c r="G477" t="s">
        <v>3919</v>
      </c>
      <c r="H477" t="s">
        <v>4481</v>
      </c>
      <c r="I477" t="s">
        <v>4483</v>
      </c>
      <c r="J477" t="s">
        <v>4482</v>
      </c>
      <c r="S477" t="s">
        <v>1935</v>
      </c>
      <c r="U477">
        <v>2.2999999999999998</v>
      </c>
      <c r="V477">
        <v>1996</v>
      </c>
      <c r="X477" t="s">
        <v>1934</v>
      </c>
    </row>
    <row r="478" spans="1:24">
      <c r="A478">
        <f t="shared" si="7"/>
        <v>477</v>
      </c>
      <c r="B478">
        <v>12890</v>
      </c>
      <c r="C478" t="s">
        <v>1944</v>
      </c>
      <c r="D478" t="s">
        <v>3597</v>
      </c>
      <c r="E478" t="s">
        <v>3596</v>
      </c>
      <c r="F478" t="s">
        <v>3595</v>
      </c>
      <c r="G478" t="s">
        <v>3919</v>
      </c>
      <c r="H478" t="s">
        <v>4481</v>
      </c>
      <c r="I478" t="s">
        <v>4219</v>
      </c>
      <c r="S478" t="s">
        <v>1935</v>
      </c>
      <c r="U478">
        <v>2.2999999999999998</v>
      </c>
      <c r="V478">
        <v>1996</v>
      </c>
      <c r="X478" t="s">
        <v>1934</v>
      </c>
    </row>
    <row r="479" spans="1:24">
      <c r="A479">
        <f t="shared" si="7"/>
        <v>478</v>
      </c>
      <c r="B479">
        <v>12922</v>
      </c>
      <c r="C479" t="s">
        <v>1944</v>
      </c>
      <c r="D479" t="s">
        <v>3568</v>
      </c>
      <c r="E479" t="s">
        <v>3646</v>
      </c>
      <c r="F479" t="s">
        <v>3870</v>
      </c>
      <c r="G479" t="s">
        <v>4480</v>
      </c>
      <c r="H479" t="s">
        <v>4479</v>
      </c>
      <c r="I479" t="s">
        <v>4478</v>
      </c>
      <c r="J479" t="s">
        <v>4477</v>
      </c>
      <c r="S479" t="s">
        <v>1935</v>
      </c>
      <c r="U479">
        <v>2.2999999999999998</v>
      </c>
      <c r="V479">
        <v>1996</v>
      </c>
      <c r="X479" t="s">
        <v>1934</v>
      </c>
    </row>
    <row r="480" spans="1:24">
      <c r="A480">
        <f t="shared" si="7"/>
        <v>479</v>
      </c>
      <c r="B480">
        <v>12926</v>
      </c>
      <c r="C480" t="s">
        <v>1944</v>
      </c>
      <c r="D480" t="s">
        <v>3597</v>
      </c>
      <c r="E480" t="s">
        <v>3831</v>
      </c>
      <c r="F480" t="s">
        <v>3830</v>
      </c>
      <c r="G480" t="s">
        <v>3829</v>
      </c>
      <c r="H480" t="s">
        <v>4476</v>
      </c>
      <c r="I480" t="s">
        <v>4475</v>
      </c>
      <c r="J480" t="s">
        <v>4474</v>
      </c>
      <c r="P480" t="s">
        <v>4473</v>
      </c>
      <c r="S480" t="s">
        <v>1935</v>
      </c>
      <c r="U480">
        <v>2.2999999999999998</v>
      </c>
      <c r="V480">
        <v>2000</v>
      </c>
      <c r="X480" t="s">
        <v>1934</v>
      </c>
    </row>
    <row r="481" spans="1:24">
      <c r="A481">
        <f t="shared" si="7"/>
        <v>480</v>
      </c>
      <c r="B481">
        <v>12944</v>
      </c>
      <c r="C481" t="s">
        <v>1944</v>
      </c>
      <c r="D481" t="s">
        <v>3568</v>
      </c>
      <c r="E481" t="s">
        <v>3646</v>
      </c>
      <c r="F481" t="s">
        <v>3870</v>
      </c>
      <c r="G481" t="s">
        <v>4013</v>
      </c>
      <c r="H481" t="s">
        <v>4472</v>
      </c>
      <c r="I481" t="s">
        <v>4471</v>
      </c>
      <c r="J481" t="s">
        <v>4470</v>
      </c>
      <c r="S481" t="s">
        <v>1935</v>
      </c>
      <c r="U481">
        <v>2.2999999999999998</v>
      </c>
      <c r="V481">
        <v>1996</v>
      </c>
      <c r="X481" t="s">
        <v>1934</v>
      </c>
    </row>
    <row r="482" spans="1:24">
      <c r="A482">
        <f t="shared" si="7"/>
        <v>481</v>
      </c>
      <c r="B482">
        <v>12953</v>
      </c>
      <c r="C482" t="s">
        <v>1944</v>
      </c>
      <c r="D482" t="s">
        <v>3568</v>
      </c>
      <c r="E482" t="s">
        <v>3646</v>
      </c>
      <c r="F482" t="s">
        <v>4469</v>
      </c>
      <c r="G482" t="s">
        <v>4468</v>
      </c>
      <c r="H482" t="s">
        <v>4467</v>
      </c>
      <c r="I482" t="s">
        <v>4466</v>
      </c>
      <c r="J482" t="s">
        <v>4465</v>
      </c>
      <c r="P482" t="s">
        <v>4464</v>
      </c>
      <c r="S482" t="s">
        <v>1935</v>
      </c>
      <c r="U482">
        <v>2.2999999999999998</v>
      </c>
      <c r="V482">
        <v>1996</v>
      </c>
      <c r="X482" t="s">
        <v>1934</v>
      </c>
    </row>
    <row r="483" spans="1:24">
      <c r="A483">
        <f t="shared" si="7"/>
        <v>482</v>
      </c>
      <c r="B483">
        <v>41213</v>
      </c>
      <c r="C483" t="s">
        <v>1944</v>
      </c>
      <c r="D483" t="s">
        <v>3597</v>
      </c>
      <c r="E483" t="s">
        <v>3596</v>
      </c>
      <c r="F483" t="s">
        <v>3595</v>
      </c>
      <c r="G483" t="s">
        <v>4463</v>
      </c>
      <c r="H483" t="s">
        <v>4462</v>
      </c>
      <c r="I483" t="s">
        <v>4461</v>
      </c>
      <c r="J483" t="s">
        <v>4460</v>
      </c>
      <c r="O483" t="s">
        <v>4459</v>
      </c>
      <c r="S483" t="s">
        <v>1935</v>
      </c>
      <c r="U483">
        <v>2.2999999999999998</v>
      </c>
      <c r="V483">
        <v>1996</v>
      </c>
      <c r="X483" t="s">
        <v>1934</v>
      </c>
    </row>
    <row r="484" spans="1:24">
      <c r="A484">
        <f t="shared" si="7"/>
        <v>483</v>
      </c>
      <c r="B484">
        <v>12980</v>
      </c>
      <c r="C484" t="s">
        <v>1944</v>
      </c>
      <c r="D484" t="s">
        <v>1943</v>
      </c>
      <c r="E484" t="s">
        <v>1986</v>
      </c>
      <c r="F484" t="s">
        <v>2172</v>
      </c>
      <c r="G484" t="s">
        <v>2458</v>
      </c>
      <c r="H484" t="s">
        <v>2700</v>
      </c>
      <c r="I484" t="s">
        <v>2703</v>
      </c>
      <c r="J484" t="s">
        <v>2702</v>
      </c>
      <c r="P484" t="s">
        <v>2701</v>
      </c>
      <c r="S484" t="s">
        <v>1935</v>
      </c>
      <c r="U484">
        <v>3.1</v>
      </c>
      <c r="V484">
        <v>2017</v>
      </c>
      <c r="X484" t="s">
        <v>1934</v>
      </c>
    </row>
    <row r="485" spans="1:24">
      <c r="A485">
        <f t="shared" si="7"/>
        <v>484</v>
      </c>
      <c r="B485">
        <v>12981</v>
      </c>
      <c r="C485" t="s">
        <v>1944</v>
      </c>
      <c r="D485" t="s">
        <v>1943</v>
      </c>
      <c r="E485" t="s">
        <v>1986</v>
      </c>
      <c r="F485" t="s">
        <v>2172</v>
      </c>
      <c r="G485" t="s">
        <v>2458</v>
      </c>
      <c r="H485" t="s">
        <v>2700</v>
      </c>
      <c r="I485" t="s">
        <v>2699</v>
      </c>
      <c r="J485" t="s">
        <v>2698</v>
      </c>
      <c r="P485" t="s">
        <v>2697</v>
      </c>
      <c r="S485" t="s">
        <v>1935</v>
      </c>
      <c r="U485">
        <v>3.1</v>
      </c>
      <c r="V485">
        <v>2017</v>
      </c>
      <c r="X485" t="s">
        <v>1934</v>
      </c>
    </row>
    <row r="486" spans="1:24">
      <c r="A486">
        <f t="shared" si="7"/>
        <v>485</v>
      </c>
      <c r="B486">
        <v>136657</v>
      </c>
      <c r="C486" t="s">
        <v>1944</v>
      </c>
      <c r="D486" t="s">
        <v>1943</v>
      </c>
      <c r="E486" t="s">
        <v>1986</v>
      </c>
      <c r="F486" t="s">
        <v>2172</v>
      </c>
      <c r="G486" t="s">
        <v>2458</v>
      </c>
      <c r="H486" t="s">
        <v>2696</v>
      </c>
      <c r="I486" t="s">
        <v>2695</v>
      </c>
      <c r="J486" t="s">
        <v>2694</v>
      </c>
      <c r="P486" t="s">
        <v>2693</v>
      </c>
      <c r="S486" t="s">
        <v>1935</v>
      </c>
      <c r="U486">
        <v>3.1</v>
      </c>
      <c r="V486">
        <v>2008</v>
      </c>
      <c r="X486" t="s">
        <v>1934</v>
      </c>
    </row>
    <row r="487" spans="1:24">
      <c r="A487">
        <f t="shared" si="7"/>
        <v>486</v>
      </c>
      <c r="B487">
        <v>51269349</v>
      </c>
      <c r="C487" t="s">
        <v>1944</v>
      </c>
      <c r="D487" t="s">
        <v>3568</v>
      </c>
      <c r="E487" t="s">
        <v>3646</v>
      </c>
      <c r="F487" t="s">
        <v>3645</v>
      </c>
      <c r="G487" t="s">
        <v>4458</v>
      </c>
      <c r="H487" t="s">
        <v>4457</v>
      </c>
      <c r="I487" t="s">
        <v>4456</v>
      </c>
      <c r="J487" t="s">
        <v>4455</v>
      </c>
      <c r="O487" t="s">
        <v>4454</v>
      </c>
      <c r="P487" t="s">
        <v>4453</v>
      </c>
      <c r="S487" t="s">
        <v>1935</v>
      </c>
      <c r="U487">
        <v>3.1</v>
      </c>
      <c r="V487">
        <v>2014</v>
      </c>
      <c r="X487" t="s">
        <v>1934</v>
      </c>
    </row>
    <row r="488" spans="1:24">
      <c r="A488">
        <f t="shared" si="7"/>
        <v>487</v>
      </c>
      <c r="B488">
        <v>33664</v>
      </c>
      <c r="C488" t="s">
        <v>3560</v>
      </c>
      <c r="D488" t="s">
        <v>3559</v>
      </c>
      <c r="E488" t="s">
        <v>3558</v>
      </c>
      <c r="F488" t="s">
        <v>3632</v>
      </c>
      <c r="G488" t="s">
        <v>4436</v>
      </c>
      <c r="H488" t="s">
        <v>4435</v>
      </c>
      <c r="I488" t="s">
        <v>4452</v>
      </c>
      <c r="J488" t="s">
        <v>4451</v>
      </c>
      <c r="O488" t="s">
        <v>4450</v>
      </c>
      <c r="P488" t="s">
        <v>4449</v>
      </c>
      <c r="S488" t="s">
        <v>1935</v>
      </c>
      <c r="U488">
        <v>2.2999999999999998</v>
      </c>
      <c r="V488">
        <v>1998</v>
      </c>
      <c r="X488" t="s">
        <v>1934</v>
      </c>
    </row>
    <row r="489" spans="1:24">
      <c r="A489">
        <f t="shared" si="7"/>
        <v>488</v>
      </c>
      <c r="B489">
        <v>33665</v>
      </c>
      <c r="C489" t="s">
        <v>3560</v>
      </c>
      <c r="D489" t="s">
        <v>3559</v>
      </c>
      <c r="E489" t="s">
        <v>3558</v>
      </c>
      <c r="F489" t="s">
        <v>3632</v>
      </c>
      <c r="G489" t="s">
        <v>4436</v>
      </c>
      <c r="H489" t="s">
        <v>4435</v>
      </c>
      <c r="I489" t="s">
        <v>4448</v>
      </c>
      <c r="J489" t="s">
        <v>4442</v>
      </c>
      <c r="O489" t="s">
        <v>4447</v>
      </c>
      <c r="S489" t="s">
        <v>1935</v>
      </c>
      <c r="U489">
        <v>2.2999999999999998</v>
      </c>
      <c r="V489">
        <v>1998</v>
      </c>
      <c r="X489" t="s">
        <v>1934</v>
      </c>
    </row>
    <row r="490" spans="1:24">
      <c r="A490">
        <f t="shared" si="7"/>
        <v>489</v>
      </c>
      <c r="B490">
        <v>33670</v>
      </c>
      <c r="C490" t="s">
        <v>3560</v>
      </c>
      <c r="D490" t="s">
        <v>3559</v>
      </c>
      <c r="E490" t="s">
        <v>3558</v>
      </c>
      <c r="F490" t="s">
        <v>3632</v>
      </c>
      <c r="G490" t="s">
        <v>4436</v>
      </c>
      <c r="H490" t="s">
        <v>4435</v>
      </c>
      <c r="I490" t="s">
        <v>4446</v>
      </c>
      <c r="J490" t="s">
        <v>4445</v>
      </c>
      <c r="O490" t="s">
        <v>4444</v>
      </c>
      <c r="S490" t="s">
        <v>1935</v>
      </c>
      <c r="U490">
        <v>3.1</v>
      </c>
      <c r="V490">
        <v>2016</v>
      </c>
      <c r="X490" t="s">
        <v>1934</v>
      </c>
    </row>
    <row r="491" spans="1:24">
      <c r="A491">
        <f t="shared" si="7"/>
        <v>490</v>
      </c>
      <c r="B491">
        <v>97905834</v>
      </c>
      <c r="C491" t="s">
        <v>3560</v>
      </c>
      <c r="D491" t="s">
        <v>3559</v>
      </c>
      <c r="E491" t="s">
        <v>3558</v>
      </c>
      <c r="F491" t="s">
        <v>3632</v>
      </c>
      <c r="G491" t="s">
        <v>4436</v>
      </c>
      <c r="H491" t="s">
        <v>4435</v>
      </c>
      <c r="I491" t="s">
        <v>4443</v>
      </c>
      <c r="J491" t="s">
        <v>4442</v>
      </c>
      <c r="O491" t="s">
        <v>4441</v>
      </c>
      <c r="S491" t="s">
        <v>1935</v>
      </c>
      <c r="U491">
        <v>3.1</v>
      </c>
      <c r="V491">
        <v>2016</v>
      </c>
      <c r="X491" t="s">
        <v>1934</v>
      </c>
    </row>
    <row r="492" spans="1:24">
      <c r="A492">
        <f t="shared" si="7"/>
        <v>491</v>
      </c>
      <c r="B492">
        <v>33673</v>
      </c>
      <c r="C492" t="s">
        <v>3560</v>
      </c>
      <c r="D492" t="s">
        <v>3559</v>
      </c>
      <c r="E492" t="s">
        <v>3558</v>
      </c>
      <c r="F492" t="s">
        <v>3632</v>
      </c>
      <c r="G492" t="s">
        <v>4436</v>
      </c>
      <c r="H492" t="s">
        <v>4435</v>
      </c>
      <c r="I492" t="s">
        <v>4440</v>
      </c>
      <c r="J492" t="s">
        <v>4439</v>
      </c>
      <c r="O492" t="s">
        <v>4438</v>
      </c>
      <c r="P492" t="s">
        <v>4437</v>
      </c>
      <c r="S492" t="s">
        <v>1935</v>
      </c>
      <c r="U492">
        <v>2.2999999999999998</v>
      </c>
      <c r="V492">
        <v>1998</v>
      </c>
      <c r="X492" t="s">
        <v>1934</v>
      </c>
    </row>
    <row r="493" spans="1:24">
      <c r="A493">
        <f t="shared" si="7"/>
        <v>492</v>
      </c>
      <c r="B493">
        <v>33675</v>
      </c>
      <c r="C493" t="s">
        <v>3560</v>
      </c>
      <c r="D493" t="s">
        <v>3559</v>
      </c>
      <c r="E493" t="s">
        <v>3558</v>
      </c>
      <c r="F493" t="s">
        <v>3632</v>
      </c>
      <c r="G493" t="s">
        <v>4436</v>
      </c>
      <c r="H493" t="s">
        <v>4435</v>
      </c>
      <c r="I493" t="s">
        <v>4434</v>
      </c>
      <c r="J493" t="s">
        <v>4433</v>
      </c>
      <c r="O493" t="s">
        <v>4432</v>
      </c>
      <c r="S493" t="s">
        <v>1935</v>
      </c>
      <c r="U493">
        <v>2.2999999999999998</v>
      </c>
      <c r="V493">
        <v>1998</v>
      </c>
      <c r="X493" t="s">
        <v>1934</v>
      </c>
    </row>
    <row r="494" spans="1:24">
      <c r="A494">
        <f t="shared" si="7"/>
        <v>493</v>
      </c>
      <c r="B494">
        <v>13132</v>
      </c>
      <c r="C494" t="s">
        <v>1944</v>
      </c>
      <c r="D494" t="s">
        <v>1943</v>
      </c>
      <c r="E494" t="s">
        <v>1986</v>
      </c>
      <c r="F494" t="s">
        <v>2172</v>
      </c>
      <c r="G494" t="s">
        <v>2171</v>
      </c>
      <c r="H494" t="s">
        <v>2692</v>
      </c>
      <c r="I494" t="s">
        <v>2691</v>
      </c>
      <c r="J494" t="s">
        <v>2690</v>
      </c>
      <c r="P494" t="s">
        <v>2689</v>
      </c>
      <c r="S494" t="s">
        <v>1935</v>
      </c>
      <c r="U494">
        <v>3.1</v>
      </c>
      <c r="V494">
        <v>2016</v>
      </c>
      <c r="X494" t="s">
        <v>1934</v>
      </c>
    </row>
    <row r="495" spans="1:24">
      <c r="A495">
        <f t="shared" si="7"/>
        <v>494</v>
      </c>
      <c r="B495">
        <v>184749</v>
      </c>
      <c r="C495" t="s">
        <v>1944</v>
      </c>
      <c r="D495" t="s">
        <v>3597</v>
      </c>
      <c r="E495" t="s">
        <v>3596</v>
      </c>
      <c r="F495" t="s">
        <v>3844</v>
      </c>
      <c r="G495" t="s">
        <v>3985</v>
      </c>
      <c r="H495" t="s">
        <v>4431</v>
      </c>
      <c r="I495" t="s">
        <v>4430</v>
      </c>
      <c r="J495" t="s">
        <v>4125</v>
      </c>
      <c r="S495" t="s">
        <v>1935</v>
      </c>
      <c r="U495">
        <v>3.1</v>
      </c>
      <c r="V495">
        <v>2010</v>
      </c>
      <c r="X495" t="s">
        <v>1934</v>
      </c>
    </row>
    <row r="496" spans="1:24">
      <c r="A496">
        <f t="shared" si="7"/>
        <v>495</v>
      </c>
      <c r="B496">
        <v>22680496</v>
      </c>
      <c r="C496" t="s">
        <v>1944</v>
      </c>
      <c r="D496" t="s">
        <v>1943</v>
      </c>
      <c r="E496" t="s">
        <v>1942</v>
      </c>
      <c r="F496" t="s">
        <v>2688</v>
      </c>
      <c r="G496" t="s">
        <v>2687</v>
      </c>
      <c r="H496" t="s">
        <v>2686</v>
      </c>
      <c r="I496" t="s">
        <v>2685</v>
      </c>
      <c r="J496" t="s">
        <v>2684</v>
      </c>
      <c r="P496" t="s">
        <v>2683</v>
      </c>
      <c r="S496" t="s">
        <v>1935</v>
      </c>
      <c r="U496">
        <v>3.1</v>
      </c>
      <c r="V496">
        <v>2016</v>
      </c>
      <c r="X496" t="s">
        <v>1934</v>
      </c>
    </row>
    <row r="497" spans="1:24">
      <c r="A497">
        <f t="shared" si="7"/>
        <v>496</v>
      </c>
      <c r="B497">
        <v>21460777</v>
      </c>
      <c r="C497" t="s">
        <v>1944</v>
      </c>
      <c r="D497" t="s">
        <v>3568</v>
      </c>
      <c r="E497" t="s">
        <v>3912</v>
      </c>
      <c r="F497" t="s">
        <v>3997</v>
      </c>
      <c r="G497" t="s">
        <v>4429</v>
      </c>
      <c r="H497" t="s">
        <v>4428</v>
      </c>
      <c r="I497" t="s">
        <v>4427</v>
      </c>
      <c r="J497" t="s">
        <v>4426</v>
      </c>
      <c r="S497" t="s">
        <v>1935</v>
      </c>
      <c r="U497">
        <v>3.1</v>
      </c>
      <c r="V497">
        <v>2014</v>
      </c>
      <c r="X497" t="s">
        <v>1934</v>
      </c>
    </row>
    <row r="498" spans="1:24">
      <c r="A498">
        <f t="shared" si="7"/>
        <v>497</v>
      </c>
      <c r="B498">
        <v>122227170</v>
      </c>
      <c r="C498" t="s">
        <v>3560</v>
      </c>
      <c r="D498" t="s">
        <v>3559</v>
      </c>
      <c r="E498" t="s">
        <v>3558</v>
      </c>
      <c r="F498" t="s">
        <v>3573</v>
      </c>
      <c r="G498" t="s">
        <v>4425</v>
      </c>
      <c r="H498" t="s">
        <v>4424</v>
      </c>
      <c r="I498" t="s">
        <v>4423</v>
      </c>
      <c r="J498" t="s">
        <v>4422</v>
      </c>
      <c r="S498" t="s">
        <v>1935</v>
      </c>
      <c r="U498">
        <v>3.1</v>
      </c>
      <c r="V498">
        <v>2018</v>
      </c>
      <c r="X498" t="s">
        <v>1934</v>
      </c>
    </row>
    <row r="499" spans="1:24">
      <c r="A499">
        <f t="shared" si="7"/>
        <v>498</v>
      </c>
      <c r="B499">
        <v>22691086</v>
      </c>
      <c r="C499" t="s">
        <v>1944</v>
      </c>
      <c r="D499" t="s">
        <v>1943</v>
      </c>
      <c r="E499" t="s">
        <v>1942</v>
      </c>
      <c r="F499" t="s">
        <v>2181</v>
      </c>
      <c r="G499" t="s">
        <v>2180</v>
      </c>
      <c r="H499" t="s">
        <v>2682</v>
      </c>
      <c r="I499" t="s">
        <v>2681</v>
      </c>
      <c r="J499" t="s">
        <v>2680</v>
      </c>
      <c r="P499" t="s">
        <v>2679</v>
      </c>
      <c r="S499" t="s">
        <v>1935</v>
      </c>
      <c r="U499">
        <v>3.1</v>
      </c>
      <c r="V499">
        <v>2016</v>
      </c>
      <c r="X499" t="s">
        <v>1934</v>
      </c>
    </row>
    <row r="500" spans="1:24">
      <c r="A500">
        <f t="shared" si="7"/>
        <v>499</v>
      </c>
      <c r="B500">
        <v>73</v>
      </c>
      <c r="C500" t="s">
        <v>1944</v>
      </c>
      <c r="D500" t="s">
        <v>1943</v>
      </c>
      <c r="E500" t="s">
        <v>1992</v>
      </c>
      <c r="F500" t="s">
        <v>2078</v>
      </c>
      <c r="G500" t="s">
        <v>2077</v>
      </c>
      <c r="H500" t="s">
        <v>2678</v>
      </c>
      <c r="I500" t="s">
        <v>2677</v>
      </c>
      <c r="J500" t="s">
        <v>2676</v>
      </c>
      <c r="O500" t="s">
        <v>2675</v>
      </c>
      <c r="P500" t="s">
        <v>2674</v>
      </c>
      <c r="S500" t="s">
        <v>1935</v>
      </c>
      <c r="U500">
        <v>3.1</v>
      </c>
      <c r="V500">
        <v>2014</v>
      </c>
      <c r="X500" t="s">
        <v>1934</v>
      </c>
    </row>
    <row r="501" spans="1:24">
      <c r="A501">
        <f t="shared" si="7"/>
        <v>500</v>
      </c>
      <c r="B501">
        <v>22704329</v>
      </c>
      <c r="C501" t="s">
        <v>1944</v>
      </c>
      <c r="D501" t="s">
        <v>1943</v>
      </c>
      <c r="E501" t="s">
        <v>1942</v>
      </c>
      <c r="F501" t="s">
        <v>1941</v>
      </c>
      <c r="G501" t="s">
        <v>2664</v>
      </c>
      <c r="H501" t="s">
        <v>2663</v>
      </c>
      <c r="I501" t="s">
        <v>2673</v>
      </c>
      <c r="J501" t="s">
        <v>2672</v>
      </c>
      <c r="P501" t="s">
        <v>2671</v>
      </c>
      <c r="S501" t="s">
        <v>1935</v>
      </c>
      <c r="U501">
        <v>3.1</v>
      </c>
      <c r="V501">
        <v>2017</v>
      </c>
      <c r="X501" t="s">
        <v>1934</v>
      </c>
    </row>
    <row r="502" spans="1:24">
      <c r="A502">
        <f t="shared" si="7"/>
        <v>501</v>
      </c>
      <c r="B502">
        <v>22704335</v>
      </c>
      <c r="C502" t="s">
        <v>1944</v>
      </c>
      <c r="D502" t="s">
        <v>1943</v>
      </c>
      <c r="E502" t="s">
        <v>1942</v>
      </c>
      <c r="F502" t="s">
        <v>1941</v>
      </c>
      <c r="G502" t="s">
        <v>2664</v>
      </c>
      <c r="H502" t="s">
        <v>2663</v>
      </c>
      <c r="I502" t="s">
        <v>2670</v>
      </c>
      <c r="J502" t="s">
        <v>2669</v>
      </c>
      <c r="P502" t="s">
        <v>2668</v>
      </c>
      <c r="S502" t="s">
        <v>1935</v>
      </c>
      <c r="U502">
        <v>3.1</v>
      </c>
      <c r="V502">
        <v>2016</v>
      </c>
      <c r="X502" t="s">
        <v>1934</v>
      </c>
    </row>
    <row r="503" spans="1:24">
      <c r="A503">
        <f t="shared" si="7"/>
        <v>502</v>
      </c>
      <c r="B503">
        <v>22704323</v>
      </c>
      <c r="C503" t="s">
        <v>1944</v>
      </c>
      <c r="D503" t="s">
        <v>1943</v>
      </c>
      <c r="E503" t="s">
        <v>1942</v>
      </c>
      <c r="F503" t="s">
        <v>1941</v>
      </c>
      <c r="G503" t="s">
        <v>2664</v>
      </c>
      <c r="H503" t="s">
        <v>2663</v>
      </c>
      <c r="I503" t="s">
        <v>2667</v>
      </c>
      <c r="J503" t="s">
        <v>2666</v>
      </c>
      <c r="P503" t="s">
        <v>2665</v>
      </c>
      <c r="S503" t="s">
        <v>1935</v>
      </c>
      <c r="U503">
        <v>3.1</v>
      </c>
      <c r="V503">
        <v>2016</v>
      </c>
      <c r="X503" t="s">
        <v>1934</v>
      </c>
    </row>
    <row r="504" spans="1:24">
      <c r="A504">
        <f t="shared" si="7"/>
        <v>503</v>
      </c>
      <c r="B504">
        <v>22704342</v>
      </c>
      <c r="C504" t="s">
        <v>1944</v>
      </c>
      <c r="D504" t="s">
        <v>1943</v>
      </c>
      <c r="E504" t="s">
        <v>1942</v>
      </c>
      <c r="F504" t="s">
        <v>1941</v>
      </c>
      <c r="G504" t="s">
        <v>2664</v>
      </c>
      <c r="H504" t="s">
        <v>2663</v>
      </c>
      <c r="I504" t="s">
        <v>2662</v>
      </c>
      <c r="J504" t="s">
        <v>2661</v>
      </c>
      <c r="P504" t="s">
        <v>2660</v>
      </c>
      <c r="S504" t="s">
        <v>1935</v>
      </c>
      <c r="U504">
        <v>3.1</v>
      </c>
      <c r="V504">
        <v>2016</v>
      </c>
      <c r="X504" t="s">
        <v>1934</v>
      </c>
    </row>
    <row r="505" spans="1:24">
      <c r="A505">
        <f t="shared" si="7"/>
        <v>504</v>
      </c>
      <c r="B505">
        <v>39291</v>
      </c>
      <c r="C505" t="s">
        <v>1944</v>
      </c>
      <c r="D505" t="s">
        <v>1943</v>
      </c>
      <c r="E505" t="s">
        <v>1992</v>
      </c>
      <c r="F505" t="s">
        <v>2078</v>
      </c>
      <c r="G505" t="s">
        <v>2659</v>
      </c>
      <c r="H505" t="s">
        <v>2658</v>
      </c>
      <c r="I505" t="s">
        <v>2657</v>
      </c>
      <c r="J505" t="s">
        <v>2656</v>
      </c>
      <c r="O505" t="s">
        <v>2655</v>
      </c>
      <c r="P505" t="s">
        <v>2654</v>
      </c>
      <c r="S505" t="s">
        <v>1935</v>
      </c>
      <c r="U505">
        <v>3.1</v>
      </c>
      <c r="V505">
        <v>2013</v>
      </c>
      <c r="X505" t="s">
        <v>1934</v>
      </c>
    </row>
    <row r="506" spans="1:24">
      <c r="A506">
        <f t="shared" si="7"/>
        <v>505</v>
      </c>
      <c r="B506">
        <v>22728746</v>
      </c>
      <c r="C506" t="s">
        <v>1944</v>
      </c>
      <c r="D506" t="s">
        <v>1943</v>
      </c>
      <c r="E506" t="s">
        <v>1942</v>
      </c>
      <c r="F506" t="s">
        <v>1962</v>
      </c>
      <c r="G506" t="s">
        <v>1961</v>
      </c>
      <c r="H506" t="s">
        <v>2653</v>
      </c>
      <c r="I506" t="s">
        <v>2652</v>
      </c>
      <c r="J506" t="s">
        <v>1977</v>
      </c>
      <c r="O506" t="s">
        <v>2651</v>
      </c>
      <c r="P506" t="s">
        <v>2650</v>
      </c>
      <c r="S506" t="s">
        <v>1935</v>
      </c>
      <c r="U506">
        <v>3.1</v>
      </c>
      <c r="V506">
        <v>2016</v>
      </c>
      <c r="X506" t="s">
        <v>1934</v>
      </c>
    </row>
    <row r="507" spans="1:24">
      <c r="A507">
        <f t="shared" si="7"/>
        <v>506</v>
      </c>
      <c r="B507">
        <v>22708559</v>
      </c>
      <c r="C507" t="s">
        <v>1944</v>
      </c>
      <c r="D507" t="s">
        <v>1943</v>
      </c>
      <c r="E507" t="s">
        <v>1942</v>
      </c>
      <c r="F507" t="s">
        <v>1941</v>
      </c>
      <c r="G507" t="s">
        <v>1955</v>
      </c>
      <c r="H507" t="s">
        <v>2646</v>
      </c>
      <c r="I507" t="s">
        <v>2649</v>
      </c>
      <c r="J507" t="s">
        <v>2648</v>
      </c>
      <c r="P507" t="s">
        <v>2647</v>
      </c>
      <c r="S507" t="s">
        <v>1935</v>
      </c>
      <c r="U507">
        <v>3.1</v>
      </c>
      <c r="V507">
        <v>2016</v>
      </c>
      <c r="X507" t="s">
        <v>1934</v>
      </c>
    </row>
    <row r="508" spans="1:24">
      <c r="A508">
        <f t="shared" si="7"/>
        <v>507</v>
      </c>
      <c r="B508">
        <v>22708564</v>
      </c>
      <c r="C508" t="s">
        <v>1944</v>
      </c>
      <c r="D508" t="s">
        <v>1943</v>
      </c>
      <c r="E508" t="s">
        <v>1942</v>
      </c>
      <c r="F508" t="s">
        <v>1941</v>
      </c>
      <c r="G508" t="s">
        <v>1955</v>
      </c>
      <c r="H508" t="s">
        <v>2646</v>
      </c>
      <c r="I508" t="s">
        <v>2645</v>
      </c>
      <c r="J508" t="s">
        <v>2644</v>
      </c>
      <c r="O508" t="s">
        <v>2643</v>
      </c>
      <c r="P508" t="s">
        <v>2642</v>
      </c>
      <c r="S508" t="s">
        <v>1935</v>
      </c>
      <c r="U508">
        <v>3.1</v>
      </c>
      <c r="V508">
        <v>2017</v>
      </c>
      <c r="X508" t="s">
        <v>1934</v>
      </c>
    </row>
    <row r="509" spans="1:24">
      <c r="A509">
        <f t="shared" si="7"/>
        <v>508</v>
      </c>
      <c r="B509">
        <v>22707354</v>
      </c>
      <c r="C509" t="s">
        <v>1944</v>
      </c>
      <c r="D509" t="s">
        <v>1943</v>
      </c>
      <c r="E509" t="s">
        <v>1942</v>
      </c>
      <c r="F509" t="s">
        <v>1941</v>
      </c>
      <c r="G509" t="s">
        <v>2376</v>
      </c>
      <c r="H509" t="s">
        <v>2641</v>
      </c>
      <c r="I509" t="s">
        <v>2640</v>
      </c>
      <c r="J509" t="s">
        <v>2639</v>
      </c>
      <c r="P509" t="s">
        <v>2638</v>
      </c>
      <c r="S509" t="s">
        <v>1935</v>
      </c>
      <c r="U509">
        <v>3.1</v>
      </c>
      <c r="V509">
        <v>2016</v>
      </c>
      <c r="X509" t="s">
        <v>1934</v>
      </c>
    </row>
    <row r="510" spans="1:24">
      <c r="A510">
        <f t="shared" si="7"/>
        <v>509</v>
      </c>
      <c r="B510">
        <v>62798327</v>
      </c>
      <c r="C510" t="s">
        <v>3560</v>
      </c>
      <c r="D510" t="s">
        <v>3559</v>
      </c>
      <c r="E510" t="s">
        <v>3558</v>
      </c>
      <c r="F510" t="s">
        <v>4421</v>
      </c>
      <c r="G510" t="s">
        <v>4420</v>
      </c>
      <c r="H510" t="s">
        <v>4419</v>
      </c>
      <c r="I510" t="s">
        <v>4418</v>
      </c>
      <c r="J510" t="s">
        <v>4417</v>
      </c>
      <c r="P510" t="s">
        <v>4416</v>
      </c>
      <c r="S510" t="s">
        <v>1935</v>
      </c>
      <c r="U510">
        <v>3.1</v>
      </c>
      <c r="V510">
        <v>2014</v>
      </c>
      <c r="X510" t="s">
        <v>1934</v>
      </c>
    </row>
    <row r="511" spans="1:24">
      <c r="A511">
        <f t="shared" si="7"/>
        <v>510</v>
      </c>
      <c r="B511">
        <v>33796</v>
      </c>
      <c r="C511" t="s">
        <v>3560</v>
      </c>
      <c r="D511" t="s">
        <v>3559</v>
      </c>
      <c r="E511" t="s">
        <v>3558</v>
      </c>
      <c r="F511" t="s">
        <v>3573</v>
      </c>
      <c r="G511" t="s">
        <v>3775</v>
      </c>
      <c r="H511" t="s">
        <v>4415</v>
      </c>
      <c r="I511" t="s">
        <v>4414</v>
      </c>
      <c r="J511" t="s">
        <v>4094</v>
      </c>
      <c r="S511" t="s">
        <v>1935</v>
      </c>
      <c r="U511">
        <v>2.2999999999999998</v>
      </c>
      <c r="V511">
        <v>1998</v>
      </c>
      <c r="X511" t="s">
        <v>1934</v>
      </c>
    </row>
    <row r="512" spans="1:24">
      <c r="A512">
        <f t="shared" si="7"/>
        <v>511</v>
      </c>
      <c r="B512">
        <v>14316</v>
      </c>
      <c r="C512" t="s">
        <v>1944</v>
      </c>
      <c r="D512" t="s">
        <v>3568</v>
      </c>
      <c r="E512" t="s">
        <v>4413</v>
      </c>
      <c r="F512" t="s">
        <v>4412</v>
      </c>
      <c r="G512" t="s">
        <v>4411</v>
      </c>
      <c r="H512" t="s">
        <v>4410</v>
      </c>
      <c r="I512" t="s">
        <v>4409</v>
      </c>
      <c r="J512" t="s">
        <v>4408</v>
      </c>
      <c r="O512" t="s">
        <v>4407</v>
      </c>
      <c r="S512" t="s">
        <v>1935</v>
      </c>
      <c r="U512">
        <v>2.2999999999999998</v>
      </c>
      <c r="V512">
        <v>1996</v>
      </c>
      <c r="X512" t="s">
        <v>1934</v>
      </c>
    </row>
    <row r="513" spans="1:24">
      <c r="A513">
        <f t="shared" si="7"/>
        <v>512</v>
      </c>
      <c r="B513">
        <v>14318</v>
      </c>
      <c r="C513" t="s">
        <v>1944</v>
      </c>
      <c r="D513" t="s">
        <v>3597</v>
      </c>
      <c r="E513" t="s">
        <v>3596</v>
      </c>
      <c r="F513" t="s">
        <v>3595</v>
      </c>
      <c r="G513" t="s">
        <v>4083</v>
      </c>
      <c r="H513" t="s">
        <v>4406</v>
      </c>
      <c r="I513" t="s">
        <v>4405</v>
      </c>
      <c r="J513" t="s">
        <v>4404</v>
      </c>
      <c r="S513" t="s">
        <v>1935</v>
      </c>
      <c r="U513">
        <v>2.2999999999999998</v>
      </c>
      <c r="V513">
        <v>1996</v>
      </c>
      <c r="X513" t="s">
        <v>1934</v>
      </c>
    </row>
    <row r="514" spans="1:24">
      <c r="A514">
        <f t="shared" si="7"/>
        <v>513</v>
      </c>
      <c r="B514">
        <v>22728841</v>
      </c>
      <c r="C514" t="s">
        <v>1944</v>
      </c>
      <c r="D514" t="s">
        <v>1943</v>
      </c>
      <c r="E514" t="s">
        <v>1942</v>
      </c>
      <c r="F514" t="s">
        <v>2637</v>
      </c>
      <c r="G514" t="s">
        <v>2636</v>
      </c>
      <c r="H514" t="s">
        <v>2635</v>
      </c>
      <c r="I514" t="s">
        <v>2634</v>
      </c>
      <c r="J514" t="s">
        <v>2010</v>
      </c>
      <c r="P514" t="s">
        <v>2633</v>
      </c>
      <c r="S514" t="s">
        <v>1935</v>
      </c>
      <c r="U514">
        <v>3.1</v>
      </c>
      <c r="V514">
        <v>2016</v>
      </c>
      <c r="X514" t="s">
        <v>1934</v>
      </c>
    </row>
    <row r="515" spans="1:24">
      <c r="A515">
        <f t="shared" si="7"/>
        <v>514</v>
      </c>
      <c r="B515">
        <v>58390</v>
      </c>
      <c r="C515" t="s">
        <v>1944</v>
      </c>
      <c r="D515" t="s">
        <v>1943</v>
      </c>
      <c r="E515" t="s">
        <v>2085</v>
      </c>
      <c r="F515" t="s">
        <v>2084</v>
      </c>
      <c r="G515" t="s">
        <v>2632</v>
      </c>
      <c r="H515" t="s">
        <v>2631</v>
      </c>
      <c r="I515" t="s">
        <v>2118</v>
      </c>
      <c r="J515" t="s">
        <v>2630</v>
      </c>
      <c r="P515" t="s">
        <v>2629</v>
      </c>
      <c r="S515" t="s">
        <v>1935</v>
      </c>
      <c r="U515">
        <v>3.1</v>
      </c>
      <c r="V515">
        <v>2004</v>
      </c>
      <c r="X515" t="s">
        <v>1934</v>
      </c>
    </row>
    <row r="516" spans="1:24">
      <c r="A516">
        <f t="shared" ref="A516:A579" si="8">A515+1</f>
        <v>515</v>
      </c>
      <c r="B516">
        <v>22710836</v>
      </c>
      <c r="C516" t="s">
        <v>1944</v>
      </c>
      <c r="D516" t="s">
        <v>1943</v>
      </c>
      <c r="E516" t="s">
        <v>1942</v>
      </c>
      <c r="F516" t="s">
        <v>1941</v>
      </c>
      <c r="G516" t="s">
        <v>2628</v>
      </c>
      <c r="H516" t="s">
        <v>2627</v>
      </c>
      <c r="I516" t="s">
        <v>2592</v>
      </c>
      <c r="J516" t="s">
        <v>2626</v>
      </c>
      <c r="P516" t="s">
        <v>2625</v>
      </c>
      <c r="S516" t="s">
        <v>1935</v>
      </c>
      <c r="U516">
        <v>3.1</v>
      </c>
      <c r="V516">
        <v>2016</v>
      </c>
      <c r="X516" t="s">
        <v>1934</v>
      </c>
    </row>
    <row r="517" spans="1:24">
      <c r="A517">
        <f t="shared" si="8"/>
        <v>516</v>
      </c>
      <c r="B517">
        <v>22728851</v>
      </c>
      <c r="C517" t="s">
        <v>1944</v>
      </c>
      <c r="D517" t="s">
        <v>1943</v>
      </c>
      <c r="E517" t="s">
        <v>1942</v>
      </c>
      <c r="F517" t="s">
        <v>2229</v>
      </c>
      <c r="G517" t="s">
        <v>2228</v>
      </c>
      <c r="H517" t="s">
        <v>2624</v>
      </c>
      <c r="I517" t="s">
        <v>2623</v>
      </c>
      <c r="J517" t="s">
        <v>2622</v>
      </c>
      <c r="O517" t="s">
        <v>2621</v>
      </c>
      <c r="P517" t="s">
        <v>2620</v>
      </c>
      <c r="S517" t="s">
        <v>1935</v>
      </c>
      <c r="U517">
        <v>3.1</v>
      </c>
      <c r="V517">
        <v>2016</v>
      </c>
      <c r="X517" t="s">
        <v>1934</v>
      </c>
    </row>
    <row r="518" spans="1:24">
      <c r="A518">
        <f t="shared" si="8"/>
        <v>517</v>
      </c>
      <c r="B518">
        <v>14483</v>
      </c>
      <c r="C518" t="s">
        <v>1944</v>
      </c>
      <c r="D518" t="s">
        <v>3568</v>
      </c>
      <c r="E518" t="s">
        <v>3646</v>
      </c>
      <c r="F518" t="s">
        <v>3645</v>
      </c>
      <c r="G518" t="s">
        <v>4403</v>
      </c>
      <c r="H518" t="s">
        <v>4402</v>
      </c>
      <c r="I518" t="s">
        <v>4401</v>
      </c>
      <c r="J518" t="s">
        <v>4400</v>
      </c>
      <c r="P518" t="s">
        <v>4399</v>
      </c>
      <c r="S518" t="s">
        <v>1935</v>
      </c>
      <c r="U518">
        <v>2.2999999999999998</v>
      </c>
      <c r="V518">
        <v>1996</v>
      </c>
      <c r="X518" t="s">
        <v>1934</v>
      </c>
    </row>
    <row r="519" spans="1:24">
      <c r="A519">
        <f t="shared" si="8"/>
        <v>518</v>
      </c>
      <c r="B519">
        <v>97161884</v>
      </c>
      <c r="C519" t="s">
        <v>1944</v>
      </c>
      <c r="D519" t="s">
        <v>3568</v>
      </c>
      <c r="E519" t="s">
        <v>3646</v>
      </c>
      <c r="F519" t="s">
        <v>3870</v>
      </c>
      <c r="G519" t="s">
        <v>3869</v>
      </c>
      <c r="H519" t="s">
        <v>4398</v>
      </c>
      <c r="I519" t="s">
        <v>4397</v>
      </c>
      <c r="J519" t="s">
        <v>4396</v>
      </c>
      <c r="P519" t="s">
        <v>4395</v>
      </c>
      <c r="S519" t="s">
        <v>1935</v>
      </c>
      <c r="U519">
        <v>3.1</v>
      </c>
      <c r="V519">
        <v>2018</v>
      </c>
      <c r="X519" t="s">
        <v>1934</v>
      </c>
    </row>
    <row r="520" spans="1:24">
      <c r="A520">
        <f t="shared" si="8"/>
        <v>519</v>
      </c>
      <c r="B520">
        <v>39179</v>
      </c>
      <c r="C520" t="s">
        <v>3560</v>
      </c>
      <c r="D520" t="s">
        <v>4394</v>
      </c>
      <c r="E520" t="s">
        <v>4393</v>
      </c>
      <c r="F520" t="s">
        <v>4392</v>
      </c>
      <c r="G520" t="s">
        <v>4391</v>
      </c>
      <c r="H520" t="s">
        <v>4390</v>
      </c>
      <c r="I520" t="s">
        <v>4389</v>
      </c>
      <c r="J520" t="s">
        <v>4388</v>
      </c>
      <c r="S520" t="s">
        <v>1935</v>
      </c>
      <c r="U520">
        <v>2.2999999999999998</v>
      </c>
      <c r="V520">
        <v>2000</v>
      </c>
      <c r="X520" t="s">
        <v>1934</v>
      </c>
    </row>
    <row r="521" spans="1:24">
      <c r="A521">
        <f t="shared" si="8"/>
        <v>520</v>
      </c>
      <c r="B521">
        <v>13655</v>
      </c>
      <c r="C521" t="s">
        <v>1944</v>
      </c>
      <c r="D521" t="s">
        <v>1943</v>
      </c>
      <c r="E521" t="s">
        <v>1986</v>
      </c>
      <c r="F521" t="s">
        <v>1985</v>
      </c>
      <c r="G521" t="s">
        <v>2619</v>
      </c>
      <c r="H521" t="s">
        <v>2618</v>
      </c>
      <c r="I521" t="s">
        <v>2617</v>
      </c>
      <c r="J521" t="s">
        <v>2616</v>
      </c>
      <c r="O521" t="s">
        <v>2615</v>
      </c>
      <c r="P521" t="s">
        <v>2614</v>
      </c>
      <c r="R521" t="s">
        <v>2613</v>
      </c>
      <c r="S521" t="s">
        <v>1935</v>
      </c>
      <c r="U521">
        <v>3.1</v>
      </c>
      <c r="V521">
        <v>2015</v>
      </c>
      <c r="X521" t="s">
        <v>1934</v>
      </c>
    </row>
    <row r="522" spans="1:24">
      <c r="A522">
        <f t="shared" si="8"/>
        <v>521</v>
      </c>
      <c r="B522">
        <v>14553</v>
      </c>
      <c r="C522" t="s">
        <v>1944</v>
      </c>
      <c r="D522" t="s">
        <v>3597</v>
      </c>
      <c r="E522" t="s">
        <v>3596</v>
      </c>
      <c r="F522" t="s">
        <v>3964</v>
      </c>
      <c r="G522" t="s">
        <v>4201</v>
      </c>
      <c r="H522" t="s">
        <v>4380</v>
      </c>
      <c r="I522" t="s">
        <v>4387</v>
      </c>
      <c r="J522" t="s">
        <v>4378</v>
      </c>
      <c r="P522" t="s">
        <v>4386</v>
      </c>
      <c r="S522" t="s">
        <v>1935</v>
      </c>
      <c r="U522">
        <v>2.2999999999999998</v>
      </c>
      <c r="V522">
        <v>2000</v>
      </c>
      <c r="X522" t="s">
        <v>1934</v>
      </c>
    </row>
    <row r="523" spans="1:24">
      <c r="A523">
        <f t="shared" si="8"/>
        <v>522</v>
      </c>
      <c r="B523">
        <v>14554</v>
      </c>
      <c r="C523" t="s">
        <v>1944</v>
      </c>
      <c r="D523" t="s">
        <v>3597</v>
      </c>
      <c r="E523" t="s">
        <v>3596</v>
      </c>
      <c r="F523" t="s">
        <v>3964</v>
      </c>
      <c r="G523" t="s">
        <v>4201</v>
      </c>
      <c r="H523" t="s">
        <v>4380</v>
      </c>
      <c r="I523" t="s">
        <v>4385</v>
      </c>
      <c r="J523" t="s">
        <v>4378</v>
      </c>
      <c r="P523" t="s">
        <v>4384</v>
      </c>
      <c r="S523" t="s">
        <v>1935</v>
      </c>
      <c r="U523">
        <v>2.2999999999999998</v>
      </c>
      <c r="V523">
        <v>2000</v>
      </c>
      <c r="X523" t="s">
        <v>1934</v>
      </c>
    </row>
    <row r="524" spans="1:24">
      <c r="A524">
        <f t="shared" si="8"/>
        <v>523</v>
      </c>
      <c r="B524">
        <v>14556</v>
      </c>
      <c r="C524" t="s">
        <v>1944</v>
      </c>
      <c r="D524" t="s">
        <v>3597</v>
      </c>
      <c r="E524" t="s">
        <v>3596</v>
      </c>
      <c r="F524" t="s">
        <v>3964</v>
      </c>
      <c r="G524" t="s">
        <v>4201</v>
      </c>
      <c r="H524" t="s">
        <v>4380</v>
      </c>
      <c r="I524" t="s">
        <v>4383</v>
      </c>
      <c r="J524" t="s">
        <v>4382</v>
      </c>
      <c r="P524" t="s">
        <v>4381</v>
      </c>
      <c r="S524" t="s">
        <v>1935</v>
      </c>
      <c r="U524">
        <v>3.1</v>
      </c>
      <c r="V524">
        <v>2012</v>
      </c>
      <c r="X524" t="s">
        <v>1934</v>
      </c>
    </row>
    <row r="525" spans="1:24">
      <c r="A525">
        <f t="shared" si="8"/>
        <v>524</v>
      </c>
      <c r="B525">
        <v>14555</v>
      </c>
      <c r="C525" t="s">
        <v>1944</v>
      </c>
      <c r="D525" t="s">
        <v>3597</v>
      </c>
      <c r="E525" t="s">
        <v>3596</v>
      </c>
      <c r="F525" t="s">
        <v>3964</v>
      </c>
      <c r="G525" t="s">
        <v>4201</v>
      </c>
      <c r="H525" t="s">
        <v>4380</v>
      </c>
      <c r="I525" t="s">
        <v>4379</v>
      </c>
      <c r="J525" t="s">
        <v>4378</v>
      </c>
      <c r="P525" t="s">
        <v>4377</v>
      </c>
      <c r="S525" t="s">
        <v>1935</v>
      </c>
      <c r="U525">
        <v>2.2999999999999998</v>
      </c>
      <c r="V525">
        <v>2000</v>
      </c>
      <c r="X525" t="s">
        <v>1934</v>
      </c>
    </row>
    <row r="526" spans="1:24">
      <c r="A526">
        <f t="shared" si="8"/>
        <v>525</v>
      </c>
      <c r="B526">
        <v>40784</v>
      </c>
      <c r="C526" t="s">
        <v>1944</v>
      </c>
      <c r="D526" t="s">
        <v>1943</v>
      </c>
      <c r="E526" t="s">
        <v>1986</v>
      </c>
      <c r="F526" t="s">
        <v>1985</v>
      </c>
      <c r="G526" t="s">
        <v>2612</v>
      </c>
      <c r="H526" t="s">
        <v>2611</v>
      </c>
      <c r="I526" t="s">
        <v>2610</v>
      </c>
      <c r="J526" t="s">
        <v>2609</v>
      </c>
      <c r="O526" t="s">
        <v>2608</v>
      </c>
      <c r="P526" t="s">
        <v>2607</v>
      </c>
      <c r="S526" t="s">
        <v>1935</v>
      </c>
      <c r="U526">
        <v>3.1</v>
      </c>
      <c r="V526">
        <v>2016</v>
      </c>
      <c r="X526" t="s">
        <v>1934</v>
      </c>
    </row>
    <row r="527" spans="1:24">
      <c r="A527">
        <f t="shared" si="8"/>
        <v>526</v>
      </c>
      <c r="B527">
        <v>22714587</v>
      </c>
      <c r="C527" t="s">
        <v>1944</v>
      </c>
      <c r="D527" t="s">
        <v>1943</v>
      </c>
      <c r="E527" t="s">
        <v>1942</v>
      </c>
      <c r="F527" t="s">
        <v>1941</v>
      </c>
      <c r="G527" t="s">
        <v>2606</v>
      </c>
      <c r="H527" t="s">
        <v>2605</v>
      </c>
      <c r="I527" t="s">
        <v>2604</v>
      </c>
      <c r="J527" t="s">
        <v>2603</v>
      </c>
      <c r="O527" t="s">
        <v>2602</v>
      </c>
      <c r="P527" t="s">
        <v>2601</v>
      </c>
      <c r="Q527" t="s">
        <v>2600</v>
      </c>
      <c r="S527" t="s">
        <v>1935</v>
      </c>
      <c r="U527">
        <v>3.1</v>
      </c>
      <c r="V527">
        <v>2016</v>
      </c>
      <c r="X527" t="s">
        <v>1934</v>
      </c>
    </row>
    <row r="528" spans="1:24">
      <c r="A528">
        <f t="shared" si="8"/>
        <v>527</v>
      </c>
      <c r="B528">
        <v>37598</v>
      </c>
      <c r="C528" t="s">
        <v>3560</v>
      </c>
      <c r="D528" t="s">
        <v>3559</v>
      </c>
      <c r="E528" t="s">
        <v>3558</v>
      </c>
      <c r="F528" t="s">
        <v>4376</v>
      </c>
      <c r="G528" t="s">
        <v>4375</v>
      </c>
      <c r="H528" t="s">
        <v>4374</v>
      </c>
      <c r="I528" t="s">
        <v>4373</v>
      </c>
      <c r="J528" t="s">
        <v>4372</v>
      </c>
      <c r="O528" t="s">
        <v>4371</v>
      </c>
      <c r="P528" t="s">
        <v>4370</v>
      </c>
      <c r="S528" t="s">
        <v>1935</v>
      </c>
      <c r="U528">
        <v>3.1</v>
      </c>
      <c r="V528">
        <v>2016</v>
      </c>
      <c r="X528" t="s">
        <v>1934</v>
      </c>
    </row>
    <row r="529" spans="1:24">
      <c r="A529">
        <f t="shared" si="8"/>
        <v>528</v>
      </c>
      <c r="B529">
        <v>62257034</v>
      </c>
      <c r="C529" t="s">
        <v>1944</v>
      </c>
      <c r="D529" t="s">
        <v>1943</v>
      </c>
      <c r="E529" t="s">
        <v>1942</v>
      </c>
      <c r="F529" t="s">
        <v>2181</v>
      </c>
      <c r="G529" t="s">
        <v>2180</v>
      </c>
      <c r="H529" t="s">
        <v>2593</v>
      </c>
      <c r="I529" t="s">
        <v>2599</v>
      </c>
      <c r="J529" t="s">
        <v>2598</v>
      </c>
      <c r="P529" t="s">
        <v>2597</v>
      </c>
      <c r="S529" t="s">
        <v>1935</v>
      </c>
      <c r="U529">
        <v>3.1</v>
      </c>
      <c r="V529">
        <v>2017</v>
      </c>
      <c r="X529" t="s">
        <v>1934</v>
      </c>
    </row>
    <row r="530" spans="1:24">
      <c r="A530">
        <f t="shared" si="8"/>
        <v>529</v>
      </c>
      <c r="B530">
        <v>22728712</v>
      </c>
      <c r="C530" t="s">
        <v>1944</v>
      </c>
      <c r="D530" t="s">
        <v>1943</v>
      </c>
      <c r="E530" t="s">
        <v>1942</v>
      </c>
      <c r="F530" t="s">
        <v>2181</v>
      </c>
      <c r="G530" t="s">
        <v>2180</v>
      </c>
      <c r="H530" t="s">
        <v>2593</v>
      </c>
      <c r="I530" t="s">
        <v>2517</v>
      </c>
      <c r="J530" t="s">
        <v>2596</v>
      </c>
      <c r="O530" t="s">
        <v>2595</v>
      </c>
      <c r="P530" t="s">
        <v>2594</v>
      </c>
      <c r="S530" t="s">
        <v>1935</v>
      </c>
      <c r="U530">
        <v>3.1</v>
      </c>
      <c r="V530">
        <v>2017</v>
      </c>
      <c r="X530" t="s">
        <v>1934</v>
      </c>
    </row>
    <row r="531" spans="1:24">
      <c r="A531">
        <f t="shared" si="8"/>
        <v>530</v>
      </c>
      <c r="B531">
        <v>22728722</v>
      </c>
      <c r="C531" t="s">
        <v>1944</v>
      </c>
      <c r="D531" t="s">
        <v>1943</v>
      </c>
      <c r="E531" t="s">
        <v>1942</v>
      </c>
      <c r="F531" t="s">
        <v>2181</v>
      </c>
      <c r="G531" t="s">
        <v>2180</v>
      </c>
      <c r="H531" t="s">
        <v>2593</v>
      </c>
      <c r="I531" t="s">
        <v>2592</v>
      </c>
      <c r="J531" t="s">
        <v>2591</v>
      </c>
      <c r="O531" t="s">
        <v>2590</v>
      </c>
      <c r="P531" t="s">
        <v>2589</v>
      </c>
      <c r="S531" t="s">
        <v>1935</v>
      </c>
      <c r="U531">
        <v>3.1</v>
      </c>
      <c r="V531">
        <v>2017</v>
      </c>
      <c r="X531" t="s">
        <v>1934</v>
      </c>
    </row>
    <row r="532" spans="1:24">
      <c r="A532">
        <f t="shared" si="8"/>
        <v>531</v>
      </c>
      <c r="B532">
        <v>41313</v>
      </c>
      <c r="C532" t="s">
        <v>1944</v>
      </c>
      <c r="D532" t="s">
        <v>1943</v>
      </c>
      <c r="E532" t="s">
        <v>1986</v>
      </c>
      <c r="F532" t="s">
        <v>2115</v>
      </c>
      <c r="G532" t="s">
        <v>2576</v>
      </c>
      <c r="H532" t="s">
        <v>2575</v>
      </c>
      <c r="I532" t="s">
        <v>2588</v>
      </c>
      <c r="J532" t="s">
        <v>2587</v>
      </c>
      <c r="P532" t="s">
        <v>2586</v>
      </c>
      <c r="S532" t="s">
        <v>1935</v>
      </c>
      <c r="U532">
        <v>3.1</v>
      </c>
      <c r="V532">
        <v>2017</v>
      </c>
      <c r="X532" t="s">
        <v>1934</v>
      </c>
    </row>
    <row r="533" spans="1:24">
      <c r="A533">
        <f t="shared" si="8"/>
        <v>532</v>
      </c>
      <c r="B533">
        <v>14672</v>
      </c>
      <c r="C533" t="s">
        <v>1944</v>
      </c>
      <c r="D533" t="s">
        <v>1943</v>
      </c>
      <c r="E533" t="s">
        <v>1986</v>
      </c>
      <c r="F533" t="s">
        <v>2115</v>
      </c>
      <c r="G533" t="s">
        <v>2576</v>
      </c>
      <c r="H533" t="s">
        <v>2575</v>
      </c>
      <c r="I533" t="s">
        <v>2585</v>
      </c>
      <c r="J533" t="s">
        <v>2573</v>
      </c>
      <c r="P533" t="s">
        <v>2584</v>
      </c>
      <c r="S533" t="s">
        <v>1935</v>
      </c>
      <c r="U533">
        <v>3.1</v>
      </c>
      <c r="V533">
        <v>2017</v>
      </c>
      <c r="X533" t="s">
        <v>1934</v>
      </c>
    </row>
    <row r="534" spans="1:24">
      <c r="A534">
        <f t="shared" si="8"/>
        <v>533</v>
      </c>
      <c r="B534">
        <v>136381</v>
      </c>
      <c r="C534" t="s">
        <v>1944</v>
      </c>
      <c r="D534" t="s">
        <v>1943</v>
      </c>
      <c r="E534" t="s">
        <v>1986</v>
      </c>
      <c r="F534" t="s">
        <v>2115</v>
      </c>
      <c r="G534" t="s">
        <v>2576</v>
      </c>
      <c r="H534" t="s">
        <v>2575</v>
      </c>
      <c r="I534" t="s">
        <v>2583</v>
      </c>
      <c r="J534" t="s">
        <v>2582</v>
      </c>
      <c r="S534" t="s">
        <v>1935</v>
      </c>
      <c r="U534">
        <v>3.1</v>
      </c>
      <c r="V534">
        <v>2017</v>
      </c>
      <c r="X534" t="s">
        <v>1934</v>
      </c>
    </row>
    <row r="535" spans="1:24">
      <c r="A535">
        <f t="shared" si="8"/>
        <v>534</v>
      </c>
      <c r="B535">
        <v>14673</v>
      </c>
      <c r="C535" t="s">
        <v>1944</v>
      </c>
      <c r="D535" t="s">
        <v>1943</v>
      </c>
      <c r="E535" t="s">
        <v>1986</v>
      </c>
      <c r="F535" t="s">
        <v>2115</v>
      </c>
      <c r="G535" t="s">
        <v>2576</v>
      </c>
      <c r="H535" t="s">
        <v>2575</v>
      </c>
      <c r="I535" t="s">
        <v>2581</v>
      </c>
      <c r="J535" t="s">
        <v>2580</v>
      </c>
      <c r="P535" t="s">
        <v>2579</v>
      </c>
      <c r="S535" t="s">
        <v>1935</v>
      </c>
      <c r="U535">
        <v>3.1</v>
      </c>
      <c r="V535">
        <v>2017</v>
      </c>
      <c r="X535" t="s">
        <v>1934</v>
      </c>
    </row>
    <row r="536" spans="1:24">
      <c r="A536">
        <f t="shared" si="8"/>
        <v>535</v>
      </c>
      <c r="B536">
        <v>14674</v>
      </c>
      <c r="C536" t="s">
        <v>1944</v>
      </c>
      <c r="D536" t="s">
        <v>1943</v>
      </c>
      <c r="E536" t="s">
        <v>1986</v>
      </c>
      <c r="F536" t="s">
        <v>2115</v>
      </c>
      <c r="G536" t="s">
        <v>2576</v>
      </c>
      <c r="H536" t="s">
        <v>2575</v>
      </c>
      <c r="I536" t="s">
        <v>2578</v>
      </c>
      <c r="J536" t="s">
        <v>2573</v>
      </c>
      <c r="P536" t="s">
        <v>2577</v>
      </c>
      <c r="S536" t="s">
        <v>1935</v>
      </c>
      <c r="U536">
        <v>3.1</v>
      </c>
      <c r="V536">
        <v>2017</v>
      </c>
      <c r="X536" t="s">
        <v>1934</v>
      </c>
    </row>
    <row r="537" spans="1:24">
      <c r="A537">
        <f t="shared" si="8"/>
        <v>536</v>
      </c>
      <c r="B537">
        <v>14676</v>
      </c>
      <c r="C537" t="s">
        <v>1944</v>
      </c>
      <c r="D537" t="s">
        <v>1943</v>
      </c>
      <c r="E537" t="s">
        <v>1986</v>
      </c>
      <c r="F537" t="s">
        <v>2115</v>
      </c>
      <c r="G537" t="s">
        <v>2576</v>
      </c>
      <c r="H537" t="s">
        <v>2575</v>
      </c>
      <c r="I537" t="s">
        <v>2574</v>
      </c>
      <c r="J537" t="s">
        <v>2573</v>
      </c>
      <c r="P537" t="s">
        <v>2572</v>
      </c>
      <c r="S537" t="s">
        <v>1935</v>
      </c>
      <c r="U537">
        <v>3.1</v>
      </c>
      <c r="V537">
        <v>2017</v>
      </c>
      <c r="X537" t="s">
        <v>1934</v>
      </c>
    </row>
    <row r="538" spans="1:24">
      <c r="A538">
        <f t="shared" si="8"/>
        <v>537</v>
      </c>
      <c r="B538">
        <v>14681</v>
      </c>
      <c r="C538" t="s">
        <v>1944</v>
      </c>
      <c r="D538" t="s">
        <v>3597</v>
      </c>
      <c r="E538" t="s">
        <v>3596</v>
      </c>
      <c r="F538" t="s">
        <v>3595</v>
      </c>
      <c r="G538" t="s">
        <v>4093</v>
      </c>
      <c r="H538" t="s">
        <v>4369</v>
      </c>
      <c r="I538" t="s">
        <v>4368</v>
      </c>
      <c r="J538" t="s">
        <v>4090</v>
      </c>
      <c r="S538" t="s">
        <v>1935</v>
      </c>
      <c r="U538">
        <v>2.2999999999999998</v>
      </c>
      <c r="V538">
        <v>1996</v>
      </c>
      <c r="X538" t="s">
        <v>1934</v>
      </c>
    </row>
    <row r="539" spans="1:24">
      <c r="A539">
        <f t="shared" si="8"/>
        <v>538</v>
      </c>
      <c r="B539">
        <v>14706</v>
      </c>
      <c r="C539" t="s">
        <v>1944</v>
      </c>
      <c r="D539" t="s">
        <v>1943</v>
      </c>
      <c r="E539" t="s">
        <v>1986</v>
      </c>
      <c r="F539" t="s">
        <v>2172</v>
      </c>
      <c r="G539" t="s">
        <v>2458</v>
      </c>
      <c r="H539" t="s">
        <v>2568</v>
      </c>
      <c r="I539" t="s">
        <v>2571</v>
      </c>
      <c r="J539" t="s">
        <v>2570</v>
      </c>
      <c r="P539" t="s">
        <v>2569</v>
      </c>
      <c r="S539" t="s">
        <v>1935</v>
      </c>
      <c r="U539">
        <v>3.1</v>
      </c>
      <c r="V539">
        <v>2008</v>
      </c>
      <c r="X539" t="s">
        <v>1934</v>
      </c>
    </row>
    <row r="540" spans="1:24">
      <c r="A540">
        <f t="shared" si="8"/>
        <v>539</v>
      </c>
      <c r="B540">
        <v>14708</v>
      </c>
      <c r="C540" t="s">
        <v>1944</v>
      </c>
      <c r="D540" t="s">
        <v>1943</v>
      </c>
      <c r="E540" t="s">
        <v>1986</v>
      </c>
      <c r="F540" t="s">
        <v>2172</v>
      </c>
      <c r="G540" t="s">
        <v>2458</v>
      </c>
      <c r="H540" t="s">
        <v>2568</v>
      </c>
      <c r="I540" t="s">
        <v>2567</v>
      </c>
      <c r="J540" t="s">
        <v>2566</v>
      </c>
      <c r="P540" t="s">
        <v>2565</v>
      </c>
      <c r="S540" t="s">
        <v>1935</v>
      </c>
      <c r="U540">
        <v>3.1</v>
      </c>
      <c r="V540">
        <v>2008</v>
      </c>
      <c r="X540" t="s">
        <v>1934</v>
      </c>
    </row>
    <row r="541" spans="1:24">
      <c r="A541">
        <f t="shared" si="8"/>
        <v>540</v>
      </c>
      <c r="B541">
        <v>22684834</v>
      </c>
      <c r="C541" t="s">
        <v>1944</v>
      </c>
      <c r="D541" t="s">
        <v>1943</v>
      </c>
      <c r="E541" t="s">
        <v>1942</v>
      </c>
      <c r="F541" t="s">
        <v>2229</v>
      </c>
      <c r="G541" t="s">
        <v>2564</v>
      </c>
      <c r="H541" t="s">
        <v>2563</v>
      </c>
      <c r="I541" t="s">
        <v>2562</v>
      </c>
      <c r="J541" t="s">
        <v>2561</v>
      </c>
      <c r="P541" t="s">
        <v>2560</v>
      </c>
      <c r="S541" t="s">
        <v>1935</v>
      </c>
      <c r="U541">
        <v>3.1</v>
      </c>
      <c r="V541">
        <v>2016</v>
      </c>
      <c r="X541" t="s">
        <v>1934</v>
      </c>
    </row>
    <row r="542" spans="1:24">
      <c r="A542">
        <f t="shared" si="8"/>
        <v>541</v>
      </c>
      <c r="B542">
        <v>14746</v>
      </c>
      <c r="C542" t="s">
        <v>1944</v>
      </c>
      <c r="D542" t="s">
        <v>3597</v>
      </c>
      <c r="E542" t="s">
        <v>3596</v>
      </c>
      <c r="F542" t="s">
        <v>3595</v>
      </c>
      <c r="G542" t="s">
        <v>3884</v>
      </c>
      <c r="H542" t="s">
        <v>4367</v>
      </c>
      <c r="I542" t="s">
        <v>4366</v>
      </c>
      <c r="J542" t="s">
        <v>4365</v>
      </c>
      <c r="S542" t="s">
        <v>1935</v>
      </c>
      <c r="U542">
        <v>2.2999999999999998</v>
      </c>
      <c r="V542">
        <v>1996</v>
      </c>
      <c r="X542" t="s">
        <v>1934</v>
      </c>
    </row>
    <row r="543" spans="1:24">
      <c r="A543">
        <f t="shared" si="8"/>
        <v>542</v>
      </c>
      <c r="B543">
        <v>136692</v>
      </c>
      <c r="C543" t="s">
        <v>1944</v>
      </c>
      <c r="D543" t="s">
        <v>1943</v>
      </c>
      <c r="E543" t="s">
        <v>1986</v>
      </c>
      <c r="F543" t="s">
        <v>2172</v>
      </c>
      <c r="G543" t="s">
        <v>2458</v>
      </c>
      <c r="H543" t="s">
        <v>2559</v>
      </c>
      <c r="I543" t="s">
        <v>2558</v>
      </c>
      <c r="J543" t="s">
        <v>2557</v>
      </c>
      <c r="S543" t="s">
        <v>1935</v>
      </c>
      <c r="U543">
        <v>3.1</v>
      </c>
      <c r="V543">
        <v>2008</v>
      </c>
      <c r="X543" t="s">
        <v>1934</v>
      </c>
    </row>
    <row r="544" spans="1:24">
      <c r="A544">
        <f t="shared" si="8"/>
        <v>543</v>
      </c>
      <c r="B544">
        <v>14861</v>
      </c>
      <c r="C544" t="s">
        <v>1944</v>
      </c>
      <c r="D544" t="s">
        <v>1943</v>
      </c>
      <c r="E544" t="s">
        <v>1986</v>
      </c>
      <c r="F544" t="s">
        <v>2172</v>
      </c>
      <c r="G544" t="s">
        <v>2171</v>
      </c>
      <c r="H544" t="s">
        <v>2543</v>
      </c>
      <c r="I544" t="s">
        <v>2556</v>
      </c>
      <c r="J544" t="s">
        <v>2555</v>
      </c>
      <c r="P544" t="s">
        <v>2554</v>
      </c>
      <c r="Q544" t="s">
        <v>2545</v>
      </c>
      <c r="R544" t="s">
        <v>2544</v>
      </c>
      <c r="S544" t="s">
        <v>1935</v>
      </c>
      <c r="U544">
        <v>3.1</v>
      </c>
      <c r="V544">
        <v>2016</v>
      </c>
      <c r="X544" t="s">
        <v>1934</v>
      </c>
    </row>
    <row r="545" spans="1:24">
      <c r="A545">
        <f t="shared" si="8"/>
        <v>544</v>
      </c>
      <c r="B545">
        <v>14864</v>
      </c>
      <c r="C545" t="s">
        <v>1944</v>
      </c>
      <c r="D545" t="s">
        <v>1943</v>
      </c>
      <c r="E545" t="s">
        <v>1986</v>
      </c>
      <c r="F545" t="s">
        <v>2172</v>
      </c>
      <c r="G545" t="s">
        <v>2171</v>
      </c>
      <c r="H545" t="s">
        <v>2543</v>
      </c>
      <c r="I545" t="s">
        <v>2553</v>
      </c>
      <c r="J545" t="s">
        <v>2343</v>
      </c>
      <c r="P545" t="s">
        <v>2552</v>
      </c>
      <c r="Q545" t="s">
        <v>2545</v>
      </c>
      <c r="R545" t="s">
        <v>2544</v>
      </c>
      <c r="S545" t="s">
        <v>1935</v>
      </c>
      <c r="U545">
        <v>3.1</v>
      </c>
      <c r="V545">
        <v>2016</v>
      </c>
      <c r="X545" t="s">
        <v>1934</v>
      </c>
    </row>
    <row r="546" spans="1:24">
      <c r="A546">
        <f t="shared" si="8"/>
        <v>545</v>
      </c>
      <c r="B546">
        <v>14865</v>
      </c>
      <c r="C546" t="s">
        <v>1944</v>
      </c>
      <c r="D546" t="s">
        <v>1943</v>
      </c>
      <c r="E546" t="s">
        <v>1986</v>
      </c>
      <c r="F546" t="s">
        <v>2172</v>
      </c>
      <c r="G546" t="s">
        <v>2171</v>
      </c>
      <c r="H546" t="s">
        <v>2543</v>
      </c>
      <c r="I546" t="s">
        <v>2551</v>
      </c>
      <c r="J546" t="s">
        <v>2550</v>
      </c>
      <c r="P546" t="s">
        <v>2549</v>
      </c>
      <c r="Q546" t="s">
        <v>2545</v>
      </c>
      <c r="R546" t="s">
        <v>2544</v>
      </c>
      <c r="S546" t="s">
        <v>1935</v>
      </c>
      <c r="U546">
        <v>3.1</v>
      </c>
      <c r="V546">
        <v>2016</v>
      </c>
      <c r="X546" t="s">
        <v>1934</v>
      </c>
    </row>
    <row r="547" spans="1:24">
      <c r="A547">
        <f t="shared" si="8"/>
        <v>546</v>
      </c>
      <c r="B547">
        <v>14866</v>
      </c>
      <c r="C547" t="s">
        <v>1944</v>
      </c>
      <c r="D547" t="s">
        <v>1943</v>
      </c>
      <c r="E547" t="s">
        <v>1986</v>
      </c>
      <c r="F547" t="s">
        <v>2172</v>
      </c>
      <c r="G547" t="s">
        <v>2171</v>
      </c>
      <c r="H547" t="s">
        <v>2543</v>
      </c>
      <c r="I547" t="s">
        <v>2548</v>
      </c>
      <c r="J547" t="s">
        <v>2547</v>
      </c>
      <c r="P547" t="s">
        <v>2546</v>
      </c>
      <c r="Q547" t="s">
        <v>2545</v>
      </c>
      <c r="R547" t="s">
        <v>2544</v>
      </c>
      <c r="S547" t="s">
        <v>1935</v>
      </c>
      <c r="U547">
        <v>3.1</v>
      </c>
      <c r="V547">
        <v>2016</v>
      </c>
      <c r="X547" t="s">
        <v>1934</v>
      </c>
    </row>
    <row r="548" spans="1:24">
      <c r="A548">
        <f t="shared" si="8"/>
        <v>547</v>
      </c>
      <c r="B548">
        <v>45958541</v>
      </c>
      <c r="C548" t="s">
        <v>1944</v>
      </c>
      <c r="D548" t="s">
        <v>1943</v>
      </c>
      <c r="E548" t="s">
        <v>1986</v>
      </c>
      <c r="F548" t="s">
        <v>2172</v>
      </c>
      <c r="G548" t="s">
        <v>2171</v>
      </c>
      <c r="H548" t="s">
        <v>2543</v>
      </c>
      <c r="I548" t="s">
        <v>2542</v>
      </c>
      <c r="J548" t="s">
        <v>2541</v>
      </c>
      <c r="P548" t="s">
        <v>2540</v>
      </c>
      <c r="S548" t="s">
        <v>1935</v>
      </c>
      <c r="U548">
        <v>3.1</v>
      </c>
      <c r="V548">
        <v>2016</v>
      </c>
      <c r="X548" t="s">
        <v>1934</v>
      </c>
    </row>
    <row r="549" spans="1:24">
      <c r="A549">
        <f t="shared" si="8"/>
        <v>548</v>
      </c>
      <c r="B549">
        <v>14881</v>
      </c>
      <c r="C549" t="s">
        <v>1944</v>
      </c>
      <c r="D549" t="s">
        <v>1943</v>
      </c>
      <c r="E549" t="s">
        <v>1992</v>
      </c>
      <c r="F549" t="s">
        <v>2078</v>
      </c>
      <c r="G549" t="s">
        <v>2077</v>
      </c>
      <c r="H549" t="s">
        <v>2531</v>
      </c>
      <c r="I549" t="s">
        <v>2539</v>
      </c>
      <c r="J549" t="s">
        <v>2536</v>
      </c>
      <c r="P549" t="s">
        <v>2538</v>
      </c>
      <c r="S549" t="s">
        <v>1935</v>
      </c>
      <c r="U549">
        <v>2.2999999999999998</v>
      </c>
      <c r="V549">
        <v>1996</v>
      </c>
      <c r="X549" t="s">
        <v>1934</v>
      </c>
    </row>
    <row r="550" spans="1:24">
      <c r="A550">
        <f t="shared" si="8"/>
        <v>549</v>
      </c>
      <c r="B550">
        <v>14882</v>
      </c>
      <c r="C550" t="s">
        <v>1944</v>
      </c>
      <c r="D550" t="s">
        <v>1943</v>
      </c>
      <c r="E550" t="s">
        <v>1992</v>
      </c>
      <c r="F550" t="s">
        <v>2078</v>
      </c>
      <c r="G550" t="s">
        <v>2077</v>
      </c>
      <c r="H550" t="s">
        <v>2531</v>
      </c>
      <c r="I550" t="s">
        <v>2537</v>
      </c>
      <c r="J550" t="s">
        <v>2536</v>
      </c>
      <c r="P550" t="s">
        <v>2535</v>
      </c>
      <c r="S550" t="s">
        <v>1935</v>
      </c>
      <c r="U550">
        <v>2.2999999999999998</v>
      </c>
      <c r="V550">
        <v>1996</v>
      </c>
      <c r="X550" t="s">
        <v>1934</v>
      </c>
    </row>
    <row r="551" spans="1:24">
      <c r="A551">
        <f t="shared" si="8"/>
        <v>550</v>
      </c>
      <c r="B551">
        <v>14891</v>
      </c>
      <c r="C551" t="s">
        <v>1944</v>
      </c>
      <c r="D551" t="s">
        <v>1943</v>
      </c>
      <c r="E551" t="s">
        <v>1992</v>
      </c>
      <c r="F551" t="s">
        <v>2078</v>
      </c>
      <c r="G551" t="s">
        <v>2077</v>
      </c>
      <c r="H551" t="s">
        <v>2531</v>
      </c>
      <c r="I551" t="s">
        <v>2534</v>
      </c>
      <c r="J551" t="s">
        <v>2533</v>
      </c>
      <c r="P551" t="s">
        <v>2532</v>
      </c>
      <c r="S551" t="s">
        <v>1935</v>
      </c>
      <c r="U551">
        <v>3.1</v>
      </c>
      <c r="V551">
        <v>2013</v>
      </c>
      <c r="X551" t="s">
        <v>1934</v>
      </c>
    </row>
    <row r="552" spans="1:24">
      <c r="A552">
        <f t="shared" si="8"/>
        <v>551</v>
      </c>
      <c r="B552">
        <v>14894</v>
      </c>
      <c r="C552" t="s">
        <v>1944</v>
      </c>
      <c r="D552" t="s">
        <v>1943</v>
      </c>
      <c r="E552" t="s">
        <v>1992</v>
      </c>
      <c r="F552" t="s">
        <v>2078</v>
      </c>
      <c r="G552" t="s">
        <v>2077</v>
      </c>
      <c r="H552" t="s">
        <v>2531</v>
      </c>
      <c r="I552" t="s">
        <v>2530</v>
      </c>
      <c r="J552" t="s">
        <v>2529</v>
      </c>
      <c r="P552" t="s">
        <v>2528</v>
      </c>
      <c r="R552" t="s">
        <v>2527</v>
      </c>
      <c r="S552" t="s">
        <v>1935</v>
      </c>
      <c r="U552">
        <v>2.2999999999999998</v>
      </c>
      <c r="V552">
        <v>1996</v>
      </c>
      <c r="X552" t="s">
        <v>1934</v>
      </c>
    </row>
    <row r="553" spans="1:24">
      <c r="A553">
        <f t="shared" si="8"/>
        <v>552</v>
      </c>
      <c r="B553">
        <v>14908</v>
      </c>
      <c r="C553" t="s">
        <v>1944</v>
      </c>
      <c r="D553" t="s">
        <v>1943</v>
      </c>
      <c r="E553" t="s">
        <v>1992</v>
      </c>
      <c r="F553" t="s">
        <v>2407</v>
      </c>
      <c r="G553" t="s">
        <v>2526</v>
      </c>
      <c r="H553" t="s">
        <v>2525</v>
      </c>
      <c r="I553" t="s">
        <v>2524</v>
      </c>
      <c r="J553" t="s">
        <v>2523</v>
      </c>
      <c r="P553" t="s">
        <v>2522</v>
      </c>
      <c r="S553" t="s">
        <v>1935</v>
      </c>
      <c r="U553">
        <v>3.1</v>
      </c>
      <c r="V553">
        <v>2013</v>
      </c>
      <c r="X553" t="s">
        <v>1934</v>
      </c>
    </row>
    <row r="554" spans="1:24">
      <c r="A554">
        <f t="shared" si="8"/>
        <v>553</v>
      </c>
      <c r="B554">
        <v>62286255</v>
      </c>
      <c r="C554" t="s">
        <v>1944</v>
      </c>
      <c r="D554" t="s">
        <v>1943</v>
      </c>
      <c r="E554" t="s">
        <v>1942</v>
      </c>
      <c r="F554" t="s">
        <v>2067</v>
      </c>
      <c r="G554" t="s">
        <v>2511</v>
      </c>
      <c r="H554" t="s">
        <v>2521</v>
      </c>
      <c r="I554" t="s">
        <v>2520</v>
      </c>
      <c r="J554" t="s">
        <v>2519</v>
      </c>
      <c r="P554" t="s">
        <v>2518</v>
      </c>
      <c r="S554" t="s">
        <v>1935</v>
      </c>
      <c r="U554">
        <v>3.1</v>
      </c>
      <c r="V554">
        <v>2017</v>
      </c>
      <c r="X554" t="s">
        <v>1934</v>
      </c>
    </row>
    <row r="555" spans="1:24">
      <c r="A555">
        <f t="shared" si="8"/>
        <v>554</v>
      </c>
      <c r="B555">
        <v>22728781</v>
      </c>
      <c r="C555" t="s">
        <v>1944</v>
      </c>
      <c r="D555" t="s">
        <v>1943</v>
      </c>
      <c r="E555" t="s">
        <v>1942</v>
      </c>
      <c r="F555" t="s">
        <v>2067</v>
      </c>
      <c r="G555" t="s">
        <v>2511</v>
      </c>
      <c r="H555" t="s">
        <v>2510</v>
      </c>
      <c r="I555" t="s">
        <v>2517</v>
      </c>
      <c r="J555" t="s">
        <v>2516</v>
      </c>
      <c r="P555" t="s">
        <v>2515</v>
      </c>
      <c r="S555" t="s">
        <v>1935</v>
      </c>
      <c r="U555">
        <v>3.1</v>
      </c>
      <c r="V555">
        <v>2016</v>
      </c>
      <c r="X555" t="s">
        <v>1934</v>
      </c>
    </row>
    <row r="556" spans="1:24">
      <c r="A556">
        <f t="shared" si="8"/>
        <v>555</v>
      </c>
      <c r="B556">
        <v>22728777</v>
      </c>
      <c r="C556" t="s">
        <v>1944</v>
      </c>
      <c r="D556" t="s">
        <v>1943</v>
      </c>
      <c r="E556" t="s">
        <v>1942</v>
      </c>
      <c r="F556" t="s">
        <v>2067</v>
      </c>
      <c r="G556" t="s">
        <v>2511</v>
      </c>
      <c r="H556" t="s">
        <v>2510</v>
      </c>
      <c r="I556" t="s">
        <v>2514</v>
      </c>
      <c r="J556" t="s">
        <v>2513</v>
      </c>
      <c r="P556" t="s">
        <v>2512</v>
      </c>
      <c r="S556" t="s">
        <v>1935</v>
      </c>
      <c r="U556">
        <v>3.1</v>
      </c>
      <c r="V556">
        <v>2016</v>
      </c>
      <c r="X556" t="s">
        <v>1934</v>
      </c>
    </row>
    <row r="557" spans="1:24">
      <c r="A557">
        <f t="shared" si="8"/>
        <v>556</v>
      </c>
      <c r="B557">
        <v>22728787</v>
      </c>
      <c r="C557" t="s">
        <v>1944</v>
      </c>
      <c r="D557" t="s">
        <v>1943</v>
      </c>
      <c r="E557" t="s">
        <v>1942</v>
      </c>
      <c r="F557" t="s">
        <v>2067</v>
      </c>
      <c r="G557" t="s">
        <v>2511</v>
      </c>
      <c r="H557" t="s">
        <v>2510</v>
      </c>
      <c r="I557" t="s">
        <v>2509</v>
      </c>
      <c r="J557" t="s">
        <v>2508</v>
      </c>
      <c r="P557" t="s">
        <v>2507</v>
      </c>
      <c r="S557" t="s">
        <v>1935</v>
      </c>
      <c r="U557">
        <v>3.1</v>
      </c>
      <c r="V557">
        <v>2016</v>
      </c>
      <c r="X557" t="s">
        <v>1934</v>
      </c>
    </row>
    <row r="558" spans="1:24">
      <c r="A558">
        <f t="shared" si="8"/>
        <v>557</v>
      </c>
      <c r="B558">
        <v>35042</v>
      </c>
      <c r="C558" t="s">
        <v>3560</v>
      </c>
      <c r="D558" t="s">
        <v>3559</v>
      </c>
      <c r="E558" t="s">
        <v>3558</v>
      </c>
      <c r="F558" t="s">
        <v>3787</v>
      </c>
      <c r="G558" t="s">
        <v>4071</v>
      </c>
      <c r="H558" t="s">
        <v>4360</v>
      </c>
      <c r="I558" t="s">
        <v>4364</v>
      </c>
      <c r="J558" t="s">
        <v>4068</v>
      </c>
      <c r="O558" t="s">
        <v>4363</v>
      </c>
      <c r="S558" t="s">
        <v>1935</v>
      </c>
      <c r="U558">
        <v>2.2999999999999998</v>
      </c>
      <c r="V558">
        <v>1998</v>
      </c>
      <c r="X558" t="s">
        <v>1934</v>
      </c>
    </row>
    <row r="559" spans="1:24">
      <c r="A559">
        <f t="shared" si="8"/>
        <v>558</v>
      </c>
      <c r="B559">
        <v>35043</v>
      </c>
      <c r="C559" t="s">
        <v>3560</v>
      </c>
      <c r="D559" t="s">
        <v>3559</v>
      </c>
      <c r="E559" t="s">
        <v>3558</v>
      </c>
      <c r="F559" t="s">
        <v>3787</v>
      </c>
      <c r="G559" t="s">
        <v>4071</v>
      </c>
      <c r="H559" t="s">
        <v>4360</v>
      </c>
      <c r="I559" t="s">
        <v>4362</v>
      </c>
      <c r="J559" t="s">
        <v>4361</v>
      </c>
      <c r="S559" t="s">
        <v>1935</v>
      </c>
      <c r="U559">
        <v>2.2999999999999998</v>
      </c>
      <c r="V559">
        <v>1998</v>
      </c>
      <c r="X559" t="s">
        <v>1934</v>
      </c>
    </row>
    <row r="560" spans="1:24">
      <c r="A560">
        <f t="shared" si="8"/>
        <v>559</v>
      </c>
      <c r="B560">
        <v>35045</v>
      </c>
      <c r="C560" t="s">
        <v>3560</v>
      </c>
      <c r="D560" t="s">
        <v>3559</v>
      </c>
      <c r="E560" t="s">
        <v>3558</v>
      </c>
      <c r="F560" t="s">
        <v>3787</v>
      </c>
      <c r="G560" t="s">
        <v>4071</v>
      </c>
      <c r="H560" t="s">
        <v>4360</v>
      </c>
      <c r="I560" t="s">
        <v>4359</v>
      </c>
      <c r="J560" t="s">
        <v>4358</v>
      </c>
      <c r="S560" t="s">
        <v>1935</v>
      </c>
      <c r="U560">
        <v>2.2999999999999998</v>
      </c>
      <c r="V560">
        <v>1998</v>
      </c>
      <c r="X560" t="s">
        <v>1934</v>
      </c>
    </row>
    <row r="561" spans="1:24">
      <c r="A561">
        <f t="shared" si="8"/>
        <v>560</v>
      </c>
      <c r="B561">
        <v>193438</v>
      </c>
      <c r="C561" t="s">
        <v>3560</v>
      </c>
      <c r="D561" t="s">
        <v>3559</v>
      </c>
      <c r="E561" t="s">
        <v>3714</v>
      </c>
      <c r="F561" t="s">
        <v>4327</v>
      </c>
      <c r="G561" t="s">
        <v>4357</v>
      </c>
      <c r="H561" t="s">
        <v>4356</v>
      </c>
      <c r="I561" t="s">
        <v>4355</v>
      </c>
      <c r="J561" t="s">
        <v>4354</v>
      </c>
      <c r="O561" t="s">
        <v>4353</v>
      </c>
      <c r="S561" t="s">
        <v>1935</v>
      </c>
      <c r="U561">
        <v>3.1</v>
      </c>
      <c r="V561">
        <v>2011</v>
      </c>
      <c r="X561" t="s">
        <v>1934</v>
      </c>
    </row>
    <row r="562" spans="1:24">
      <c r="A562">
        <f t="shared" si="8"/>
        <v>561</v>
      </c>
      <c r="B562">
        <v>15166</v>
      </c>
      <c r="C562" t="s">
        <v>1944</v>
      </c>
      <c r="D562" t="s">
        <v>3568</v>
      </c>
      <c r="E562" t="s">
        <v>3646</v>
      </c>
      <c r="F562" t="s">
        <v>3858</v>
      </c>
      <c r="G562" t="s">
        <v>4352</v>
      </c>
      <c r="H562" t="s">
        <v>4351</v>
      </c>
      <c r="I562" t="s">
        <v>4350</v>
      </c>
      <c r="S562" t="s">
        <v>1935</v>
      </c>
      <c r="U562">
        <v>2.2999999999999998</v>
      </c>
      <c r="V562">
        <v>1996</v>
      </c>
      <c r="X562" t="s">
        <v>1934</v>
      </c>
    </row>
    <row r="563" spans="1:24">
      <c r="A563">
        <f t="shared" si="8"/>
        <v>562</v>
      </c>
      <c r="B563">
        <v>15187</v>
      </c>
      <c r="C563" t="s">
        <v>1944</v>
      </c>
      <c r="D563" t="s">
        <v>3597</v>
      </c>
      <c r="E563" t="s">
        <v>3596</v>
      </c>
      <c r="F563" t="s">
        <v>3844</v>
      </c>
      <c r="G563" t="s">
        <v>3985</v>
      </c>
      <c r="H563" t="s">
        <v>4349</v>
      </c>
      <c r="I563" t="s">
        <v>4348</v>
      </c>
      <c r="J563" t="s">
        <v>4347</v>
      </c>
      <c r="S563" t="s">
        <v>1935</v>
      </c>
      <c r="U563">
        <v>3.1</v>
      </c>
      <c r="V563">
        <v>2010</v>
      </c>
      <c r="W563" t="s">
        <v>3537</v>
      </c>
      <c r="X563" t="s">
        <v>1934</v>
      </c>
    </row>
    <row r="564" spans="1:24">
      <c r="A564">
        <f t="shared" si="8"/>
        <v>563</v>
      </c>
      <c r="B564">
        <v>43923</v>
      </c>
      <c r="C564" t="s">
        <v>3560</v>
      </c>
      <c r="D564" t="s">
        <v>3559</v>
      </c>
      <c r="E564" t="s">
        <v>3558</v>
      </c>
      <c r="F564" t="s">
        <v>3787</v>
      </c>
      <c r="G564" t="s">
        <v>3786</v>
      </c>
      <c r="H564" t="s">
        <v>4346</v>
      </c>
      <c r="I564" t="s">
        <v>4345</v>
      </c>
      <c r="J564" t="s">
        <v>4344</v>
      </c>
      <c r="O564" t="s">
        <v>4343</v>
      </c>
      <c r="S564" t="s">
        <v>1935</v>
      </c>
      <c r="U564">
        <v>3.1</v>
      </c>
      <c r="V564">
        <v>2012</v>
      </c>
      <c r="X564" t="s">
        <v>1934</v>
      </c>
    </row>
    <row r="565" spans="1:24">
      <c r="A565">
        <f t="shared" si="8"/>
        <v>564</v>
      </c>
      <c r="B565">
        <v>15191</v>
      </c>
      <c r="C565" t="s">
        <v>1944</v>
      </c>
      <c r="D565" t="s">
        <v>3597</v>
      </c>
      <c r="E565" t="s">
        <v>3596</v>
      </c>
      <c r="F565" t="s">
        <v>3595</v>
      </c>
      <c r="G565" t="s">
        <v>4342</v>
      </c>
      <c r="H565" t="s">
        <v>4341</v>
      </c>
      <c r="I565" t="s">
        <v>4340</v>
      </c>
      <c r="J565" t="s">
        <v>4339</v>
      </c>
      <c r="S565" t="s">
        <v>1935</v>
      </c>
      <c r="U565">
        <v>2.2999999999999998</v>
      </c>
      <c r="V565">
        <v>1996</v>
      </c>
      <c r="X565" t="s">
        <v>1934</v>
      </c>
    </row>
    <row r="566" spans="1:24">
      <c r="A566">
        <f t="shared" si="8"/>
        <v>565</v>
      </c>
      <c r="B566">
        <v>15255</v>
      </c>
      <c r="C566" t="s">
        <v>1944</v>
      </c>
      <c r="D566" t="s">
        <v>1943</v>
      </c>
      <c r="E566" t="s">
        <v>1986</v>
      </c>
      <c r="F566" t="s">
        <v>2172</v>
      </c>
      <c r="G566" t="s">
        <v>2458</v>
      </c>
      <c r="H566" t="s">
        <v>2506</v>
      </c>
      <c r="I566" t="s">
        <v>2505</v>
      </c>
      <c r="J566" t="s">
        <v>2504</v>
      </c>
      <c r="P566" t="s">
        <v>2503</v>
      </c>
      <c r="S566" t="s">
        <v>1935</v>
      </c>
      <c r="U566">
        <v>3.1</v>
      </c>
      <c r="V566">
        <v>2008</v>
      </c>
      <c r="X566" t="s">
        <v>1934</v>
      </c>
    </row>
    <row r="567" spans="1:24">
      <c r="A567">
        <f t="shared" si="8"/>
        <v>566</v>
      </c>
      <c r="B567">
        <v>15297</v>
      </c>
      <c r="C567" t="s">
        <v>1944</v>
      </c>
      <c r="D567" t="s">
        <v>3597</v>
      </c>
      <c r="E567" t="s">
        <v>3596</v>
      </c>
      <c r="F567" t="s">
        <v>3844</v>
      </c>
      <c r="G567" t="s">
        <v>4338</v>
      </c>
      <c r="H567" t="s">
        <v>4337</v>
      </c>
      <c r="I567" t="s">
        <v>4336</v>
      </c>
      <c r="J567" t="s">
        <v>3621</v>
      </c>
      <c r="S567" t="s">
        <v>1935</v>
      </c>
      <c r="U567">
        <v>2.2999999999999998</v>
      </c>
      <c r="V567">
        <v>1996</v>
      </c>
      <c r="X567" t="s">
        <v>1934</v>
      </c>
    </row>
    <row r="568" spans="1:24">
      <c r="A568">
        <f t="shared" si="8"/>
        <v>567</v>
      </c>
      <c r="B568">
        <v>15331</v>
      </c>
      <c r="C568" t="s">
        <v>1944</v>
      </c>
      <c r="D568" t="s">
        <v>1943</v>
      </c>
      <c r="E568" t="s">
        <v>1986</v>
      </c>
      <c r="F568" t="s">
        <v>2347</v>
      </c>
      <c r="G568" t="s">
        <v>2502</v>
      </c>
      <c r="H568" t="s">
        <v>2501</v>
      </c>
      <c r="I568" t="s">
        <v>2500</v>
      </c>
      <c r="J568" t="s">
        <v>2499</v>
      </c>
      <c r="P568" t="s">
        <v>2498</v>
      </c>
      <c r="Q568" t="s">
        <v>2497</v>
      </c>
      <c r="R568" t="s">
        <v>2496</v>
      </c>
      <c r="S568" t="s">
        <v>1935</v>
      </c>
      <c r="U568">
        <v>3.1</v>
      </c>
      <c r="V568">
        <v>2016</v>
      </c>
      <c r="X568" t="s">
        <v>1934</v>
      </c>
    </row>
    <row r="569" spans="1:24">
      <c r="A569">
        <f t="shared" si="8"/>
        <v>568</v>
      </c>
      <c r="B569">
        <v>15144</v>
      </c>
      <c r="C569" t="s">
        <v>1944</v>
      </c>
      <c r="D569" t="s">
        <v>3568</v>
      </c>
      <c r="E569" t="s">
        <v>3646</v>
      </c>
      <c r="F569" t="s">
        <v>3870</v>
      </c>
      <c r="G569" t="s">
        <v>3869</v>
      </c>
      <c r="H569" t="s">
        <v>4335</v>
      </c>
      <c r="I569" t="s">
        <v>4334</v>
      </c>
      <c r="J569" t="s">
        <v>4333</v>
      </c>
      <c r="O569" t="s">
        <v>4332</v>
      </c>
      <c r="P569" t="s">
        <v>4331</v>
      </c>
      <c r="S569" t="s">
        <v>1935</v>
      </c>
      <c r="U569">
        <v>3.1</v>
      </c>
      <c r="V569">
        <v>2014</v>
      </c>
      <c r="X569" t="s">
        <v>1934</v>
      </c>
    </row>
    <row r="570" spans="1:24">
      <c r="A570">
        <f t="shared" si="8"/>
        <v>569</v>
      </c>
      <c r="B570">
        <v>32433</v>
      </c>
      <c r="C570" t="s">
        <v>3560</v>
      </c>
      <c r="D570" t="s">
        <v>3559</v>
      </c>
      <c r="E570" t="s">
        <v>3558</v>
      </c>
      <c r="F570" t="s">
        <v>3579</v>
      </c>
      <c r="G570" t="s">
        <v>3578</v>
      </c>
      <c r="H570" t="s">
        <v>4330</v>
      </c>
      <c r="I570" t="s">
        <v>4329</v>
      </c>
      <c r="J570" t="s">
        <v>4328</v>
      </c>
      <c r="S570" t="s">
        <v>1935</v>
      </c>
      <c r="U570">
        <v>2.2999999999999998</v>
      </c>
      <c r="V570">
        <v>1998</v>
      </c>
      <c r="X570" t="s">
        <v>1934</v>
      </c>
    </row>
    <row r="571" spans="1:24">
      <c r="A571">
        <f t="shared" si="8"/>
        <v>570</v>
      </c>
      <c r="B571">
        <v>13153154</v>
      </c>
      <c r="C571" t="s">
        <v>3560</v>
      </c>
      <c r="D571" t="s">
        <v>3559</v>
      </c>
      <c r="E571" t="s">
        <v>3714</v>
      </c>
      <c r="F571" t="s">
        <v>4327</v>
      </c>
      <c r="G571" t="s">
        <v>4326</v>
      </c>
      <c r="H571" t="s">
        <v>4325</v>
      </c>
      <c r="I571" t="s">
        <v>4324</v>
      </c>
      <c r="J571" t="s">
        <v>4323</v>
      </c>
      <c r="P571" t="s">
        <v>4322</v>
      </c>
      <c r="S571" t="s">
        <v>1935</v>
      </c>
      <c r="U571">
        <v>3.1</v>
      </c>
      <c r="V571">
        <v>2018</v>
      </c>
      <c r="X571" t="s">
        <v>1934</v>
      </c>
    </row>
    <row r="572" spans="1:24">
      <c r="A572">
        <f t="shared" si="8"/>
        <v>571</v>
      </c>
      <c r="B572">
        <v>201484</v>
      </c>
      <c r="C572" t="s">
        <v>1944</v>
      </c>
      <c r="D572" t="s">
        <v>3568</v>
      </c>
      <c r="E572" t="s">
        <v>3980</v>
      </c>
      <c r="F572" t="s">
        <v>4321</v>
      </c>
      <c r="G572" t="s">
        <v>4320</v>
      </c>
      <c r="H572" t="s">
        <v>4319</v>
      </c>
      <c r="I572" t="s">
        <v>4318</v>
      </c>
      <c r="J572" t="s">
        <v>4317</v>
      </c>
      <c r="S572" t="s">
        <v>1935</v>
      </c>
      <c r="U572">
        <v>3.1</v>
      </c>
      <c r="V572">
        <v>2014</v>
      </c>
      <c r="X572" t="s">
        <v>1934</v>
      </c>
    </row>
    <row r="573" spans="1:24">
      <c r="A573">
        <f t="shared" si="8"/>
        <v>572</v>
      </c>
      <c r="B573">
        <v>136540</v>
      </c>
      <c r="C573" t="s">
        <v>1944</v>
      </c>
      <c r="D573" t="s">
        <v>1943</v>
      </c>
      <c r="E573" t="s">
        <v>1986</v>
      </c>
      <c r="F573" t="s">
        <v>2172</v>
      </c>
      <c r="G573" t="s">
        <v>2458</v>
      </c>
      <c r="H573" t="s">
        <v>2492</v>
      </c>
      <c r="I573" t="s">
        <v>2495</v>
      </c>
      <c r="J573" t="s">
        <v>2494</v>
      </c>
      <c r="P573" t="s">
        <v>2493</v>
      </c>
      <c r="S573" t="s">
        <v>1935</v>
      </c>
      <c r="U573">
        <v>3.1</v>
      </c>
      <c r="V573">
        <v>2017</v>
      </c>
      <c r="X573" t="s">
        <v>1934</v>
      </c>
    </row>
    <row r="574" spans="1:24">
      <c r="A574">
        <f t="shared" si="8"/>
        <v>573</v>
      </c>
      <c r="B574">
        <v>15583</v>
      </c>
      <c r="C574" t="s">
        <v>1944</v>
      </c>
      <c r="D574" t="s">
        <v>1943</v>
      </c>
      <c r="E574" t="s">
        <v>1986</v>
      </c>
      <c r="F574" t="s">
        <v>2172</v>
      </c>
      <c r="G574" t="s">
        <v>2458</v>
      </c>
      <c r="H574" t="s">
        <v>2492</v>
      </c>
      <c r="I574" t="s">
        <v>2491</v>
      </c>
      <c r="J574" t="s">
        <v>2490</v>
      </c>
      <c r="P574" t="s">
        <v>2489</v>
      </c>
      <c r="S574" t="s">
        <v>1935</v>
      </c>
      <c r="U574">
        <v>3.1</v>
      </c>
      <c r="V574">
        <v>2017</v>
      </c>
      <c r="X574" t="s">
        <v>1934</v>
      </c>
    </row>
    <row r="575" spans="1:24">
      <c r="A575">
        <f t="shared" si="8"/>
        <v>574</v>
      </c>
      <c r="B575">
        <v>32434</v>
      </c>
      <c r="C575" t="s">
        <v>3560</v>
      </c>
      <c r="D575" t="s">
        <v>3559</v>
      </c>
      <c r="E575" t="s">
        <v>3558</v>
      </c>
      <c r="F575" t="s">
        <v>3632</v>
      </c>
      <c r="G575" t="s">
        <v>4316</v>
      </c>
      <c r="H575" t="s">
        <v>4315</v>
      </c>
      <c r="I575" t="s">
        <v>4314</v>
      </c>
      <c r="J575" t="s">
        <v>4313</v>
      </c>
      <c r="S575" t="s">
        <v>1935</v>
      </c>
      <c r="U575">
        <v>2.2999999999999998</v>
      </c>
      <c r="V575">
        <v>1998</v>
      </c>
      <c r="X575" t="s">
        <v>1934</v>
      </c>
    </row>
    <row r="576" spans="1:24">
      <c r="A576">
        <f t="shared" si="8"/>
        <v>575</v>
      </c>
      <c r="B576">
        <v>168116</v>
      </c>
      <c r="C576" t="s">
        <v>1944</v>
      </c>
      <c r="D576" t="s">
        <v>3597</v>
      </c>
      <c r="E576" t="s">
        <v>3596</v>
      </c>
      <c r="F576" t="s">
        <v>3595</v>
      </c>
      <c r="G576" t="s">
        <v>4065</v>
      </c>
      <c r="H576" t="s">
        <v>4309</v>
      </c>
      <c r="I576" t="s">
        <v>4312</v>
      </c>
      <c r="J576" t="s">
        <v>4310</v>
      </c>
      <c r="S576" t="s">
        <v>1935</v>
      </c>
      <c r="U576">
        <v>3.1</v>
      </c>
      <c r="V576">
        <v>2009</v>
      </c>
      <c r="X576" t="s">
        <v>1934</v>
      </c>
    </row>
    <row r="577" spans="1:24">
      <c r="A577">
        <f t="shared" si="8"/>
        <v>576</v>
      </c>
      <c r="B577">
        <v>168112</v>
      </c>
      <c r="C577" t="s">
        <v>1944</v>
      </c>
      <c r="D577" t="s">
        <v>3597</v>
      </c>
      <c r="E577" t="s">
        <v>3596</v>
      </c>
      <c r="F577" t="s">
        <v>3595</v>
      </c>
      <c r="G577" t="s">
        <v>4065</v>
      </c>
      <c r="H577" t="s">
        <v>4309</v>
      </c>
      <c r="I577" t="s">
        <v>4311</v>
      </c>
      <c r="J577" t="s">
        <v>4310</v>
      </c>
      <c r="S577" t="s">
        <v>1935</v>
      </c>
      <c r="U577">
        <v>3.1</v>
      </c>
      <c r="V577">
        <v>2009</v>
      </c>
      <c r="X577" t="s">
        <v>1934</v>
      </c>
    </row>
    <row r="578" spans="1:24">
      <c r="A578">
        <f t="shared" si="8"/>
        <v>577</v>
      </c>
      <c r="B578">
        <v>40091</v>
      </c>
      <c r="C578" t="s">
        <v>1944</v>
      </c>
      <c r="D578" t="s">
        <v>3597</v>
      </c>
      <c r="E578" t="s">
        <v>3596</v>
      </c>
      <c r="F578" t="s">
        <v>3595</v>
      </c>
      <c r="G578" t="s">
        <v>4065</v>
      </c>
      <c r="H578" t="s">
        <v>4309</v>
      </c>
      <c r="I578" t="s">
        <v>4308</v>
      </c>
      <c r="J578" t="s">
        <v>4307</v>
      </c>
      <c r="S578" t="s">
        <v>1935</v>
      </c>
      <c r="U578">
        <v>3.1</v>
      </c>
      <c r="V578">
        <v>2009</v>
      </c>
      <c r="X578" t="s">
        <v>1934</v>
      </c>
    </row>
    <row r="579" spans="1:24">
      <c r="A579">
        <f t="shared" si="8"/>
        <v>578</v>
      </c>
      <c r="B579">
        <v>15864</v>
      </c>
      <c r="C579" t="s">
        <v>1944</v>
      </c>
      <c r="D579" t="s">
        <v>3597</v>
      </c>
      <c r="E579" t="s">
        <v>3596</v>
      </c>
      <c r="F579" t="s">
        <v>3595</v>
      </c>
      <c r="G579" t="s">
        <v>4306</v>
      </c>
      <c r="H579" t="s">
        <v>4305</v>
      </c>
      <c r="I579" t="s">
        <v>4304</v>
      </c>
      <c r="J579" t="s">
        <v>4303</v>
      </c>
      <c r="S579" t="s">
        <v>1935</v>
      </c>
      <c r="U579">
        <v>2.2999999999999998</v>
      </c>
      <c r="V579">
        <v>1996</v>
      </c>
      <c r="X579" t="s">
        <v>1934</v>
      </c>
    </row>
    <row r="580" spans="1:24">
      <c r="A580">
        <f t="shared" ref="A580:A643" si="9">A579+1</f>
        <v>579</v>
      </c>
      <c r="B580">
        <v>15867</v>
      </c>
      <c r="C580" t="s">
        <v>1944</v>
      </c>
      <c r="D580" t="s">
        <v>3568</v>
      </c>
      <c r="E580" t="s">
        <v>3567</v>
      </c>
      <c r="F580" t="s">
        <v>3928</v>
      </c>
      <c r="G580" t="s">
        <v>4302</v>
      </c>
      <c r="H580" t="s">
        <v>4301</v>
      </c>
      <c r="I580" t="s">
        <v>4300</v>
      </c>
      <c r="J580" t="s">
        <v>4299</v>
      </c>
      <c r="P580" t="s">
        <v>4298</v>
      </c>
      <c r="S580" t="s">
        <v>1935</v>
      </c>
      <c r="U580">
        <v>3.1</v>
      </c>
      <c r="V580">
        <v>2010</v>
      </c>
      <c r="W580" t="s">
        <v>3537</v>
      </c>
      <c r="X580" t="s">
        <v>1934</v>
      </c>
    </row>
    <row r="581" spans="1:24">
      <c r="A581">
        <f t="shared" si="9"/>
        <v>580</v>
      </c>
      <c r="B581">
        <v>136532</v>
      </c>
      <c r="C581" t="s">
        <v>1944</v>
      </c>
      <c r="D581" t="s">
        <v>1943</v>
      </c>
      <c r="E581" t="s">
        <v>1986</v>
      </c>
      <c r="F581" t="s">
        <v>1998</v>
      </c>
      <c r="G581" t="s">
        <v>2488</v>
      </c>
      <c r="H581" t="s">
        <v>2487</v>
      </c>
      <c r="I581" t="s">
        <v>2486</v>
      </c>
      <c r="J581" t="s">
        <v>2485</v>
      </c>
      <c r="P581" t="s">
        <v>2484</v>
      </c>
      <c r="S581" t="s">
        <v>1935</v>
      </c>
      <c r="U581">
        <v>3.1</v>
      </c>
      <c r="V581">
        <v>2008</v>
      </c>
      <c r="X581" t="s">
        <v>1934</v>
      </c>
    </row>
    <row r="582" spans="1:24">
      <c r="A582">
        <f t="shared" si="9"/>
        <v>581</v>
      </c>
      <c r="B582">
        <v>15949</v>
      </c>
      <c r="C582" t="s">
        <v>1944</v>
      </c>
      <c r="D582" t="s">
        <v>1943</v>
      </c>
      <c r="E582" t="s">
        <v>1992</v>
      </c>
      <c r="F582" t="s">
        <v>2341</v>
      </c>
      <c r="G582" t="s">
        <v>2340</v>
      </c>
      <c r="H582" t="s">
        <v>2483</v>
      </c>
      <c r="I582" t="s">
        <v>2482</v>
      </c>
      <c r="J582" t="s">
        <v>2481</v>
      </c>
      <c r="S582" t="s">
        <v>1935</v>
      </c>
      <c r="U582">
        <v>3.1</v>
      </c>
      <c r="V582">
        <v>2016</v>
      </c>
      <c r="X582" t="s">
        <v>1934</v>
      </c>
    </row>
    <row r="583" spans="1:24">
      <c r="A583">
        <f t="shared" si="9"/>
        <v>582</v>
      </c>
      <c r="B583">
        <v>15971</v>
      </c>
      <c r="C583" t="s">
        <v>1944</v>
      </c>
      <c r="D583" t="s">
        <v>3597</v>
      </c>
      <c r="E583" t="s">
        <v>3596</v>
      </c>
      <c r="F583" t="s">
        <v>3595</v>
      </c>
      <c r="G583" t="s">
        <v>4083</v>
      </c>
      <c r="H583" t="s">
        <v>4297</v>
      </c>
      <c r="I583" t="s">
        <v>4296</v>
      </c>
      <c r="J583" t="s">
        <v>4295</v>
      </c>
      <c r="S583" t="s">
        <v>1935</v>
      </c>
      <c r="U583">
        <v>2.2999999999999998</v>
      </c>
      <c r="V583">
        <v>1996</v>
      </c>
      <c r="X583" t="s">
        <v>1934</v>
      </c>
    </row>
    <row r="584" spans="1:24">
      <c r="A584">
        <f t="shared" si="9"/>
        <v>583</v>
      </c>
      <c r="B584">
        <v>22720823</v>
      </c>
      <c r="C584" t="s">
        <v>1944</v>
      </c>
      <c r="D584" t="s">
        <v>1943</v>
      </c>
      <c r="E584" t="s">
        <v>1942</v>
      </c>
      <c r="F584" t="s">
        <v>1941</v>
      </c>
      <c r="G584" t="s">
        <v>2008</v>
      </c>
      <c r="H584" t="s">
        <v>2480</v>
      </c>
      <c r="I584" t="s">
        <v>2479</v>
      </c>
      <c r="J584" t="s">
        <v>2478</v>
      </c>
      <c r="P584" t="s">
        <v>2477</v>
      </c>
      <c r="S584" t="s">
        <v>1935</v>
      </c>
      <c r="U584">
        <v>3.1</v>
      </c>
      <c r="V584">
        <v>2017</v>
      </c>
      <c r="X584" t="s">
        <v>1934</v>
      </c>
    </row>
    <row r="585" spans="1:24">
      <c r="A585">
        <f t="shared" si="9"/>
        <v>584</v>
      </c>
      <c r="B585">
        <v>16284</v>
      </c>
      <c r="C585" t="s">
        <v>1944</v>
      </c>
      <c r="D585" t="s">
        <v>3597</v>
      </c>
      <c r="E585" t="s">
        <v>3596</v>
      </c>
      <c r="F585" t="s">
        <v>3595</v>
      </c>
      <c r="G585" t="s">
        <v>3594</v>
      </c>
      <c r="H585" t="s">
        <v>3593</v>
      </c>
      <c r="I585" t="s">
        <v>4294</v>
      </c>
      <c r="J585" t="s">
        <v>4293</v>
      </c>
      <c r="P585" t="s">
        <v>4292</v>
      </c>
      <c r="S585" t="s">
        <v>1935</v>
      </c>
      <c r="U585">
        <v>3.1</v>
      </c>
      <c r="V585">
        <v>2009</v>
      </c>
      <c r="X585" t="s">
        <v>1934</v>
      </c>
    </row>
    <row r="586" spans="1:24">
      <c r="A586">
        <f t="shared" si="9"/>
        <v>585</v>
      </c>
      <c r="B586">
        <v>16298</v>
      </c>
      <c r="C586" t="s">
        <v>1944</v>
      </c>
      <c r="D586" t="s">
        <v>3597</v>
      </c>
      <c r="E586" t="s">
        <v>3596</v>
      </c>
      <c r="F586" t="s">
        <v>3595</v>
      </c>
      <c r="G586" t="s">
        <v>3594</v>
      </c>
      <c r="H586" t="s">
        <v>3593</v>
      </c>
      <c r="I586" t="s">
        <v>4291</v>
      </c>
      <c r="J586" t="s">
        <v>4252</v>
      </c>
      <c r="P586" t="s">
        <v>4290</v>
      </c>
      <c r="S586" t="s">
        <v>1935</v>
      </c>
      <c r="U586">
        <v>3.1</v>
      </c>
      <c r="V586">
        <v>2009</v>
      </c>
      <c r="X586" t="s">
        <v>1934</v>
      </c>
    </row>
    <row r="587" spans="1:24">
      <c r="A587">
        <f t="shared" si="9"/>
        <v>586</v>
      </c>
      <c r="B587">
        <v>16272</v>
      </c>
      <c r="C587" t="s">
        <v>1944</v>
      </c>
      <c r="D587" t="s">
        <v>3597</v>
      </c>
      <c r="E587" t="s">
        <v>3596</v>
      </c>
      <c r="F587" t="s">
        <v>3595</v>
      </c>
      <c r="G587" t="s">
        <v>3594</v>
      </c>
      <c r="H587" t="s">
        <v>3593</v>
      </c>
      <c r="I587" t="s">
        <v>4289</v>
      </c>
      <c r="J587" t="s">
        <v>4288</v>
      </c>
      <c r="P587" t="s">
        <v>4287</v>
      </c>
      <c r="S587" t="s">
        <v>1935</v>
      </c>
      <c r="U587">
        <v>3.1</v>
      </c>
      <c r="V587">
        <v>2009</v>
      </c>
      <c r="X587" t="s">
        <v>1934</v>
      </c>
    </row>
    <row r="588" spans="1:24">
      <c r="A588">
        <f t="shared" si="9"/>
        <v>587</v>
      </c>
      <c r="B588">
        <v>16300</v>
      </c>
      <c r="C588" t="s">
        <v>1944</v>
      </c>
      <c r="D588" t="s">
        <v>3597</v>
      </c>
      <c r="E588" t="s">
        <v>3596</v>
      </c>
      <c r="F588" t="s">
        <v>3595</v>
      </c>
      <c r="G588" t="s">
        <v>3594</v>
      </c>
      <c r="H588" t="s">
        <v>3593</v>
      </c>
      <c r="I588" t="s">
        <v>4286</v>
      </c>
      <c r="J588" t="s">
        <v>3591</v>
      </c>
      <c r="P588" t="s">
        <v>3598</v>
      </c>
      <c r="S588" t="s">
        <v>1935</v>
      </c>
      <c r="U588">
        <v>3.1</v>
      </c>
      <c r="V588">
        <v>2009</v>
      </c>
      <c r="X588" t="s">
        <v>1934</v>
      </c>
    </row>
    <row r="589" spans="1:24">
      <c r="A589">
        <f t="shared" si="9"/>
        <v>588</v>
      </c>
      <c r="B589">
        <v>16334</v>
      </c>
      <c r="C589" t="s">
        <v>1944</v>
      </c>
      <c r="D589" t="s">
        <v>3597</v>
      </c>
      <c r="E589" t="s">
        <v>3596</v>
      </c>
      <c r="F589" t="s">
        <v>3595</v>
      </c>
      <c r="G589" t="s">
        <v>3594</v>
      </c>
      <c r="H589" t="s">
        <v>3593</v>
      </c>
      <c r="I589" t="s">
        <v>4285</v>
      </c>
      <c r="J589" t="s">
        <v>4242</v>
      </c>
      <c r="P589" t="s">
        <v>3598</v>
      </c>
      <c r="S589" t="s">
        <v>1935</v>
      </c>
      <c r="U589">
        <v>3.1</v>
      </c>
      <c r="V589">
        <v>2009</v>
      </c>
      <c r="X589" t="s">
        <v>1934</v>
      </c>
    </row>
    <row r="590" spans="1:24">
      <c r="A590">
        <f t="shared" si="9"/>
        <v>589</v>
      </c>
      <c r="B590">
        <v>16335</v>
      </c>
      <c r="C590" t="s">
        <v>1944</v>
      </c>
      <c r="D590" t="s">
        <v>3597</v>
      </c>
      <c r="E590" t="s">
        <v>3596</v>
      </c>
      <c r="F590" t="s">
        <v>3595</v>
      </c>
      <c r="G590" t="s">
        <v>3594</v>
      </c>
      <c r="H590" t="s">
        <v>3593</v>
      </c>
      <c r="I590" t="s">
        <v>4284</v>
      </c>
      <c r="J590" t="s">
        <v>4218</v>
      </c>
      <c r="P590" t="s">
        <v>3598</v>
      </c>
      <c r="S590" t="s">
        <v>1935</v>
      </c>
      <c r="U590">
        <v>3.1</v>
      </c>
      <c r="V590">
        <v>2009</v>
      </c>
      <c r="X590" t="s">
        <v>1934</v>
      </c>
    </row>
    <row r="591" spans="1:24">
      <c r="A591">
        <f t="shared" si="9"/>
        <v>590</v>
      </c>
      <c r="B591">
        <v>16301</v>
      </c>
      <c r="C591" t="s">
        <v>1944</v>
      </c>
      <c r="D591" t="s">
        <v>3597</v>
      </c>
      <c r="E591" t="s">
        <v>3596</v>
      </c>
      <c r="F591" t="s">
        <v>3595</v>
      </c>
      <c r="G591" t="s">
        <v>3594</v>
      </c>
      <c r="H591" t="s">
        <v>3593</v>
      </c>
      <c r="I591" t="s">
        <v>4283</v>
      </c>
      <c r="J591" t="s">
        <v>4252</v>
      </c>
      <c r="P591" t="s">
        <v>3598</v>
      </c>
      <c r="S591" t="s">
        <v>1935</v>
      </c>
      <c r="U591">
        <v>3.1</v>
      </c>
      <c r="V591">
        <v>2009</v>
      </c>
      <c r="X591" t="s">
        <v>1934</v>
      </c>
    </row>
    <row r="592" spans="1:24">
      <c r="A592">
        <f t="shared" si="9"/>
        <v>591</v>
      </c>
      <c r="B592">
        <v>16336</v>
      </c>
      <c r="C592" t="s">
        <v>1944</v>
      </c>
      <c r="D592" t="s">
        <v>3597</v>
      </c>
      <c r="E592" t="s">
        <v>3596</v>
      </c>
      <c r="F592" t="s">
        <v>3595</v>
      </c>
      <c r="G592" t="s">
        <v>3594</v>
      </c>
      <c r="H592" t="s">
        <v>3593</v>
      </c>
      <c r="I592" t="s">
        <v>4282</v>
      </c>
      <c r="J592" t="s">
        <v>4252</v>
      </c>
      <c r="P592" t="s">
        <v>3598</v>
      </c>
      <c r="S592" t="s">
        <v>1935</v>
      </c>
      <c r="U592">
        <v>3.1</v>
      </c>
      <c r="V592">
        <v>2009</v>
      </c>
      <c r="X592" t="s">
        <v>1934</v>
      </c>
    </row>
    <row r="593" spans="1:24">
      <c r="A593">
        <f t="shared" si="9"/>
        <v>592</v>
      </c>
      <c r="B593">
        <v>16303</v>
      </c>
      <c r="C593" t="s">
        <v>1944</v>
      </c>
      <c r="D593" t="s">
        <v>3597</v>
      </c>
      <c r="E593" t="s">
        <v>3596</v>
      </c>
      <c r="F593" t="s">
        <v>3595</v>
      </c>
      <c r="G593" t="s">
        <v>3594</v>
      </c>
      <c r="H593" t="s">
        <v>3593</v>
      </c>
      <c r="I593" t="s">
        <v>4281</v>
      </c>
      <c r="J593" t="s">
        <v>4242</v>
      </c>
      <c r="P593" t="s">
        <v>3598</v>
      </c>
      <c r="S593" t="s">
        <v>1935</v>
      </c>
      <c r="U593">
        <v>3.1</v>
      </c>
      <c r="V593">
        <v>2009</v>
      </c>
      <c r="X593" t="s">
        <v>1934</v>
      </c>
    </row>
    <row r="594" spans="1:24">
      <c r="A594">
        <f t="shared" si="9"/>
        <v>593</v>
      </c>
      <c r="B594">
        <v>16306</v>
      </c>
      <c r="C594" t="s">
        <v>1944</v>
      </c>
      <c r="D594" t="s">
        <v>3597</v>
      </c>
      <c r="E594" t="s">
        <v>3596</v>
      </c>
      <c r="F594" t="s">
        <v>3595</v>
      </c>
      <c r="G594" t="s">
        <v>3594</v>
      </c>
      <c r="H594" t="s">
        <v>3593</v>
      </c>
      <c r="I594" t="s">
        <v>3987</v>
      </c>
      <c r="J594" t="s">
        <v>4242</v>
      </c>
      <c r="P594" t="s">
        <v>3598</v>
      </c>
      <c r="S594" t="s">
        <v>1935</v>
      </c>
      <c r="U594">
        <v>3.1</v>
      </c>
      <c r="V594">
        <v>2009</v>
      </c>
      <c r="X594" t="s">
        <v>1934</v>
      </c>
    </row>
    <row r="595" spans="1:24">
      <c r="A595">
        <f t="shared" si="9"/>
        <v>594</v>
      </c>
      <c r="B595">
        <v>16307</v>
      </c>
      <c r="C595" t="s">
        <v>1944</v>
      </c>
      <c r="D595" t="s">
        <v>3597</v>
      </c>
      <c r="E595" t="s">
        <v>3596</v>
      </c>
      <c r="F595" t="s">
        <v>3595</v>
      </c>
      <c r="G595" t="s">
        <v>3594</v>
      </c>
      <c r="H595" t="s">
        <v>3593</v>
      </c>
      <c r="I595" t="s">
        <v>4280</v>
      </c>
      <c r="J595" t="s">
        <v>4252</v>
      </c>
      <c r="P595" t="s">
        <v>3598</v>
      </c>
      <c r="S595" t="s">
        <v>1935</v>
      </c>
      <c r="U595">
        <v>3.1</v>
      </c>
      <c r="V595">
        <v>2009</v>
      </c>
      <c r="X595" t="s">
        <v>1934</v>
      </c>
    </row>
    <row r="596" spans="1:24">
      <c r="A596">
        <f t="shared" si="9"/>
        <v>595</v>
      </c>
      <c r="B596">
        <v>16337</v>
      </c>
      <c r="C596" t="s">
        <v>1944</v>
      </c>
      <c r="D596" t="s">
        <v>3597</v>
      </c>
      <c r="E596" t="s">
        <v>3596</v>
      </c>
      <c r="F596" t="s">
        <v>3595</v>
      </c>
      <c r="G596" t="s">
        <v>3594</v>
      </c>
      <c r="H596" t="s">
        <v>3593</v>
      </c>
      <c r="I596" t="s">
        <v>4279</v>
      </c>
      <c r="J596" t="s">
        <v>4278</v>
      </c>
      <c r="P596" t="s">
        <v>3598</v>
      </c>
      <c r="S596" t="s">
        <v>1935</v>
      </c>
      <c r="U596">
        <v>3.1</v>
      </c>
      <c r="V596">
        <v>2009</v>
      </c>
      <c r="X596" t="s">
        <v>1934</v>
      </c>
    </row>
    <row r="597" spans="1:24">
      <c r="A597">
        <f t="shared" si="9"/>
        <v>596</v>
      </c>
      <c r="B597">
        <v>16308</v>
      </c>
      <c r="C597" t="s">
        <v>1944</v>
      </c>
      <c r="D597" t="s">
        <v>3597</v>
      </c>
      <c r="E597" t="s">
        <v>3596</v>
      </c>
      <c r="F597" t="s">
        <v>3595</v>
      </c>
      <c r="G597" t="s">
        <v>3594</v>
      </c>
      <c r="H597" t="s">
        <v>3593</v>
      </c>
      <c r="I597" t="s">
        <v>4277</v>
      </c>
      <c r="J597" t="s">
        <v>4252</v>
      </c>
      <c r="P597" t="s">
        <v>3598</v>
      </c>
      <c r="S597" t="s">
        <v>1935</v>
      </c>
      <c r="U597">
        <v>3.1</v>
      </c>
      <c r="V597">
        <v>2009</v>
      </c>
      <c r="X597" t="s">
        <v>1934</v>
      </c>
    </row>
    <row r="598" spans="1:24">
      <c r="A598">
        <f t="shared" si="9"/>
        <v>597</v>
      </c>
      <c r="B598">
        <v>16338</v>
      </c>
      <c r="C598" t="s">
        <v>1944</v>
      </c>
      <c r="D598" t="s">
        <v>3597</v>
      </c>
      <c r="E598" t="s">
        <v>3596</v>
      </c>
      <c r="F598" t="s">
        <v>3595</v>
      </c>
      <c r="G598" t="s">
        <v>3594</v>
      </c>
      <c r="H598" t="s">
        <v>3593</v>
      </c>
      <c r="I598" t="s">
        <v>4276</v>
      </c>
      <c r="J598" t="s">
        <v>3599</v>
      </c>
      <c r="P598" t="s">
        <v>3598</v>
      </c>
      <c r="S598" t="s">
        <v>1935</v>
      </c>
      <c r="U598">
        <v>3.1</v>
      </c>
      <c r="V598">
        <v>2009</v>
      </c>
      <c r="X598" t="s">
        <v>1934</v>
      </c>
    </row>
    <row r="599" spans="1:24">
      <c r="A599">
        <f t="shared" si="9"/>
        <v>598</v>
      </c>
      <c r="B599">
        <v>16339</v>
      </c>
      <c r="C599" t="s">
        <v>1944</v>
      </c>
      <c r="D599" t="s">
        <v>3597</v>
      </c>
      <c r="E599" t="s">
        <v>3596</v>
      </c>
      <c r="F599" t="s">
        <v>3595</v>
      </c>
      <c r="G599" t="s">
        <v>3594</v>
      </c>
      <c r="H599" t="s">
        <v>3593</v>
      </c>
      <c r="I599" t="s">
        <v>4275</v>
      </c>
      <c r="J599" t="s">
        <v>3599</v>
      </c>
      <c r="P599" t="s">
        <v>3598</v>
      </c>
      <c r="S599" t="s">
        <v>1935</v>
      </c>
      <c r="U599">
        <v>3.1</v>
      </c>
      <c r="V599">
        <v>2009</v>
      </c>
      <c r="X599" t="s">
        <v>1934</v>
      </c>
    </row>
    <row r="600" spans="1:24">
      <c r="A600">
        <f t="shared" si="9"/>
        <v>599</v>
      </c>
      <c r="B600">
        <v>16310</v>
      </c>
      <c r="C600" t="s">
        <v>1944</v>
      </c>
      <c r="D600" t="s">
        <v>3597</v>
      </c>
      <c r="E600" t="s">
        <v>3596</v>
      </c>
      <c r="F600" t="s">
        <v>3595</v>
      </c>
      <c r="G600" t="s">
        <v>3594</v>
      </c>
      <c r="H600" t="s">
        <v>3593</v>
      </c>
      <c r="I600" t="s">
        <v>4274</v>
      </c>
      <c r="J600" t="s">
        <v>4273</v>
      </c>
      <c r="P600" t="s">
        <v>3598</v>
      </c>
      <c r="S600" t="s">
        <v>1935</v>
      </c>
      <c r="U600">
        <v>3.1</v>
      </c>
      <c r="V600">
        <v>2009</v>
      </c>
      <c r="X600" t="s">
        <v>1934</v>
      </c>
    </row>
    <row r="601" spans="1:24">
      <c r="A601">
        <f t="shared" si="9"/>
        <v>600</v>
      </c>
      <c r="B601">
        <v>16312</v>
      </c>
      <c r="C601" t="s">
        <v>1944</v>
      </c>
      <c r="D601" t="s">
        <v>3597</v>
      </c>
      <c r="E601" t="s">
        <v>3596</v>
      </c>
      <c r="F601" t="s">
        <v>3595</v>
      </c>
      <c r="G601" t="s">
        <v>3594</v>
      </c>
      <c r="H601" t="s">
        <v>3593</v>
      </c>
      <c r="I601" t="s">
        <v>4272</v>
      </c>
      <c r="J601" t="s">
        <v>4256</v>
      </c>
      <c r="P601" t="s">
        <v>3598</v>
      </c>
      <c r="S601" t="s">
        <v>1935</v>
      </c>
      <c r="U601">
        <v>3.1</v>
      </c>
      <c r="V601">
        <v>2009</v>
      </c>
      <c r="X601" t="s">
        <v>1934</v>
      </c>
    </row>
    <row r="602" spans="1:24">
      <c r="A602">
        <f t="shared" si="9"/>
        <v>601</v>
      </c>
      <c r="B602">
        <v>16314</v>
      </c>
      <c r="C602" t="s">
        <v>1944</v>
      </c>
      <c r="D602" t="s">
        <v>3597</v>
      </c>
      <c r="E602" t="s">
        <v>3596</v>
      </c>
      <c r="F602" t="s">
        <v>3595</v>
      </c>
      <c r="G602" t="s">
        <v>3594</v>
      </c>
      <c r="H602" t="s">
        <v>3593</v>
      </c>
      <c r="I602" t="s">
        <v>4271</v>
      </c>
      <c r="J602" t="s">
        <v>4270</v>
      </c>
      <c r="P602" t="s">
        <v>4269</v>
      </c>
      <c r="S602" t="s">
        <v>1935</v>
      </c>
      <c r="U602">
        <v>3.1</v>
      </c>
      <c r="V602">
        <v>2009</v>
      </c>
      <c r="X602" t="s">
        <v>1934</v>
      </c>
    </row>
    <row r="603" spans="1:24">
      <c r="A603">
        <f t="shared" si="9"/>
        <v>602</v>
      </c>
      <c r="B603">
        <v>16340</v>
      </c>
      <c r="C603" t="s">
        <v>1944</v>
      </c>
      <c r="D603" t="s">
        <v>3597</v>
      </c>
      <c r="E603" t="s">
        <v>3596</v>
      </c>
      <c r="F603" t="s">
        <v>3595</v>
      </c>
      <c r="G603" t="s">
        <v>3594</v>
      </c>
      <c r="H603" t="s">
        <v>3593</v>
      </c>
      <c r="I603" t="s">
        <v>4268</v>
      </c>
      <c r="J603" t="s">
        <v>4267</v>
      </c>
      <c r="O603" t="s">
        <v>4266</v>
      </c>
      <c r="P603" t="s">
        <v>3598</v>
      </c>
      <c r="S603" t="s">
        <v>1935</v>
      </c>
      <c r="U603">
        <v>3.1</v>
      </c>
      <c r="V603">
        <v>2016</v>
      </c>
      <c r="X603" t="s">
        <v>1934</v>
      </c>
    </row>
    <row r="604" spans="1:24">
      <c r="A604">
        <f t="shared" si="9"/>
        <v>603</v>
      </c>
      <c r="B604">
        <v>16290</v>
      </c>
      <c r="C604" t="s">
        <v>1944</v>
      </c>
      <c r="D604" t="s">
        <v>3597</v>
      </c>
      <c r="E604" t="s">
        <v>3596</v>
      </c>
      <c r="F604" t="s">
        <v>3595</v>
      </c>
      <c r="G604" t="s">
        <v>3594</v>
      </c>
      <c r="H604" t="s">
        <v>3593</v>
      </c>
      <c r="I604" t="s">
        <v>4265</v>
      </c>
      <c r="J604" t="s">
        <v>3599</v>
      </c>
      <c r="P604" t="s">
        <v>3598</v>
      </c>
      <c r="S604" t="s">
        <v>1935</v>
      </c>
      <c r="U604">
        <v>3.1</v>
      </c>
      <c r="V604">
        <v>2009</v>
      </c>
      <c r="X604" t="s">
        <v>1934</v>
      </c>
    </row>
    <row r="605" spans="1:24">
      <c r="A605">
        <f t="shared" si="9"/>
        <v>604</v>
      </c>
      <c r="B605">
        <v>16315</v>
      </c>
      <c r="C605" t="s">
        <v>1944</v>
      </c>
      <c r="D605" t="s">
        <v>3597</v>
      </c>
      <c r="E605" t="s">
        <v>3596</v>
      </c>
      <c r="F605" t="s">
        <v>3595</v>
      </c>
      <c r="G605" t="s">
        <v>3594</v>
      </c>
      <c r="H605" t="s">
        <v>3593</v>
      </c>
      <c r="I605" t="s">
        <v>4264</v>
      </c>
      <c r="J605" t="s">
        <v>4252</v>
      </c>
      <c r="P605" t="s">
        <v>3598</v>
      </c>
      <c r="S605" t="s">
        <v>1935</v>
      </c>
      <c r="U605">
        <v>3.1</v>
      </c>
      <c r="V605">
        <v>2009</v>
      </c>
      <c r="X605" t="s">
        <v>1934</v>
      </c>
    </row>
    <row r="606" spans="1:24">
      <c r="A606">
        <f t="shared" si="9"/>
        <v>605</v>
      </c>
      <c r="B606">
        <v>16317</v>
      </c>
      <c r="C606" t="s">
        <v>1944</v>
      </c>
      <c r="D606" t="s">
        <v>3597</v>
      </c>
      <c r="E606" t="s">
        <v>3596</v>
      </c>
      <c r="F606" t="s">
        <v>3595</v>
      </c>
      <c r="G606" t="s">
        <v>3594</v>
      </c>
      <c r="H606" t="s">
        <v>3593</v>
      </c>
      <c r="I606" t="s">
        <v>4263</v>
      </c>
      <c r="J606" t="s">
        <v>4252</v>
      </c>
      <c r="P606" t="s">
        <v>3598</v>
      </c>
      <c r="S606" t="s">
        <v>1935</v>
      </c>
      <c r="U606">
        <v>3.1</v>
      </c>
      <c r="V606">
        <v>2009</v>
      </c>
      <c r="X606" t="s">
        <v>1934</v>
      </c>
    </row>
    <row r="607" spans="1:24">
      <c r="A607">
        <f t="shared" si="9"/>
        <v>606</v>
      </c>
      <c r="B607">
        <v>168191</v>
      </c>
      <c r="C607" t="s">
        <v>1944</v>
      </c>
      <c r="D607" t="s">
        <v>3597</v>
      </c>
      <c r="E607" t="s">
        <v>3596</v>
      </c>
      <c r="F607" t="s">
        <v>3595</v>
      </c>
      <c r="G607" t="s">
        <v>3594</v>
      </c>
      <c r="H607" t="s">
        <v>3593</v>
      </c>
      <c r="I607" t="s">
        <v>4262</v>
      </c>
      <c r="J607" t="s">
        <v>4256</v>
      </c>
      <c r="P607" t="s">
        <v>3598</v>
      </c>
      <c r="S607" t="s">
        <v>1935</v>
      </c>
      <c r="U607">
        <v>3.1</v>
      </c>
      <c r="V607">
        <v>2009</v>
      </c>
      <c r="X607" t="s">
        <v>1934</v>
      </c>
    </row>
    <row r="608" spans="1:24">
      <c r="A608">
        <f t="shared" si="9"/>
        <v>607</v>
      </c>
      <c r="B608">
        <v>16318</v>
      </c>
      <c r="C608" t="s">
        <v>1944</v>
      </c>
      <c r="D608" t="s">
        <v>3597</v>
      </c>
      <c r="E608" t="s">
        <v>3596</v>
      </c>
      <c r="F608" t="s">
        <v>3595</v>
      </c>
      <c r="G608" t="s">
        <v>3594</v>
      </c>
      <c r="H608" t="s">
        <v>3593</v>
      </c>
      <c r="I608" t="s">
        <v>4261</v>
      </c>
      <c r="J608" t="s">
        <v>4260</v>
      </c>
      <c r="P608" t="s">
        <v>3598</v>
      </c>
      <c r="S608" t="s">
        <v>1935</v>
      </c>
      <c r="U608">
        <v>3.1</v>
      </c>
      <c r="V608">
        <v>2009</v>
      </c>
      <c r="X608" t="s">
        <v>1934</v>
      </c>
    </row>
    <row r="609" spans="1:24">
      <c r="A609">
        <f t="shared" si="9"/>
        <v>608</v>
      </c>
      <c r="B609">
        <v>168192</v>
      </c>
      <c r="C609" t="s">
        <v>1944</v>
      </c>
      <c r="D609" t="s">
        <v>3597</v>
      </c>
      <c r="E609" t="s">
        <v>3596</v>
      </c>
      <c r="F609" t="s">
        <v>3595</v>
      </c>
      <c r="G609" t="s">
        <v>3594</v>
      </c>
      <c r="H609" t="s">
        <v>3593</v>
      </c>
      <c r="I609" t="s">
        <v>4259</v>
      </c>
      <c r="J609" t="s">
        <v>4218</v>
      </c>
      <c r="P609" t="s">
        <v>3598</v>
      </c>
      <c r="S609" t="s">
        <v>1935</v>
      </c>
      <c r="U609">
        <v>3.1</v>
      </c>
      <c r="V609">
        <v>2009</v>
      </c>
      <c r="X609" t="s">
        <v>1934</v>
      </c>
    </row>
    <row r="610" spans="1:24">
      <c r="A610">
        <f t="shared" si="9"/>
        <v>609</v>
      </c>
      <c r="B610">
        <v>16341</v>
      </c>
      <c r="C610" t="s">
        <v>1944</v>
      </c>
      <c r="D610" t="s">
        <v>3597</v>
      </c>
      <c r="E610" t="s">
        <v>3596</v>
      </c>
      <c r="F610" t="s">
        <v>3595</v>
      </c>
      <c r="G610" t="s">
        <v>3594</v>
      </c>
      <c r="H610" t="s">
        <v>3593</v>
      </c>
      <c r="I610" t="s">
        <v>4258</v>
      </c>
      <c r="J610" t="s">
        <v>4256</v>
      </c>
      <c r="P610" t="s">
        <v>3598</v>
      </c>
      <c r="S610" t="s">
        <v>1935</v>
      </c>
      <c r="U610">
        <v>3.1</v>
      </c>
      <c r="V610">
        <v>2009</v>
      </c>
      <c r="X610" t="s">
        <v>1934</v>
      </c>
    </row>
    <row r="611" spans="1:24">
      <c r="A611">
        <f t="shared" si="9"/>
        <v>610</v>
      </c>
      <c r="B611">
        <v>16322</v>
      </c>
      <c r="C611" t="s">
        <v>1944</v>
      </c>
      <c r="D611" t="s">
        <v>3597</v>
      </c>
      <c r="E611" t="s">
        <v>3596</v>
      </c>
      <c r="F611" t="s">
        <v>3595</v>
      </c>
      <c r="G611" t="s">
        <v>3594</v>
      </c>
      <c r="H611" t="s">
        <v>3593</v>
      </c>
      <c r="I611" t="s">
        <v>4257</v>
      </c>
      <c r="J611" t="s">
        <v>4256</v>
      </c>
      <c r="P611" t="s">
        <v>3598</v>
      </c>
      <c r="S611" t="s">
        <v>1935</v>
      </c>
      <c r="U611">
        <v>3.1</v>
      </c>
      <c r="V611">
        <v>2009</v>
      </c>
      <c r="X611" t="s">
        <v>1934</v>
      </c>
    </row>
    <row r="612" spans="1:24">
      <c r="A612">
        <f t="shared" si="9"/>
        <v>611</v>
      </c>
      <c r="B612">
        <v>16324</v>
      </c>
      <c r="C612" t="s">
        <v>1944</v>
      </c>
      <c r="D612" t="s">
        <v>3597</v>
      </c>
      <c r="E612" t="s">
        <v>3596</v>
      </c>
      <c r="F612" t="s">
        <v>3595</v>
      </c>
      <c r="G612" t="s">
        <v>3594</v>
      </c>
      <c r="H612" t="s">
        <v>3593</v>
      </c>
      <c r="I612" t="s">
        <v>4255</v>
      </c>
      <c r="J612" t="s">
        <v>4252</v>
      </c>
      <c r="P612" t="s">
        <v>3598</v>
      </c>
      <c r="S612" t="s">
        <v>1935</v>
      </c>
      <c r="U612">
        <v>3.1</v>
      </c>
      <c r="V612">
        <v>2009</v>
      </c>
      <c r="X612" t="s">
        <v>1934</v>
      </c>
    </row>
    <row r="613" spans="1:24">
      <c r="A613">
        <f t="shared" si="9"/>
        <v>612</v>
      </c>
      <c r="B613">
        <v>16326</v>
      </c>
      <c r="C613" t="s">
        <v>1944</v>
      </c>
      <c r="D613" t="s">
        <v>3597</v>
      </c>
      <c r="E613" t="s">
        <v>3596</v>
      </c>
      <c r="F613" t="s">
        <v>3595</v>
      </c>
      <c r="G613" t="s">
        <v>3594</v>
      </c>
      <c r="H613" t="s">
        <v>3593</v>
      </c>
      <c r="I613" t="s">
        <v>4254</v>
      </c>
      <c r="S613" t="s">
        <v>1935</v>
      </c>
      <c r="U613">
        <v>2.2999999999999998</v>
      </c>
      <c r="V613">
        <v>1996</v>
      </c>
      <c r="X613" t="s">
        <v>1934</v>
      </c>
    </row>
    <row r="614" spans="1:24">
      <c r="A614">
        <f t="shared" si="9"/>
        <v>613</v>
      </c>
      <c r="B614">
        <v>16327</v>
      </c>
      <c r="C614" t="s">
        <v>1944</v>
      </c>
      <c r="D614" t="s">
        <v>3597</v>
      </c>
      <c r="E614" t="s">
        <v>3596</v>
      </c>
      <c r="F614" t="s">
        <v>3595</v>
      </c>
      <c r="G614" t="s">
        <v>3594</v>
      </c>
      <c r="H614" t="s">
        <v>3593</v>
      </c>
      <c r="I614" t="s">
        <v>4253</v>
      </c>
      <c r="J614" t="s">
        <v>4252</v>
      </c>
      <c r="P614" t="s">
        <v>3598</v>
      </c>
      <c r="S614" t="s">
        <v>1935</v>
      </c>
      <c r="U614">
        <v>3.1</v>
      </c>
      <c r="V614">
        <v>2009</v>
      </c>
      <c r="X614" t="s">
        <v>1934</v>
      </c>
    </row>
    <row r="615" spans="1:24">
      <c r="A615">
        <f t="shared" si="9"/>
        <v>614</v>
      </c>
      <c r="B615">
        <v>16343</v>
      </c>
      <c r="C615" t="s">
        <v>1944</v>
      </c>
      <c r="D615" t="s">
        <v>3597</v>
      </c>
      <c r="E615" t="s">
        <v>3596</v>
      </c>
      <c r="F615" t="s">
        <v>3595</v>
      </c>
      <c r="G615" t="s">
        <v>3594</v>
      </c>
      <c r="H615" t="s">
        <v>3593</v>
      </c>
      <c r="I615" t="s">
        <v>4251</v>
      </c>
      <c r="J615" t="s">
        <v>3599</v>
      </c>
      <c r="P615" t="s">
        <v>4250</v>
      </c>
      <c r="S615" t="s">
        <v>1935</v>
      </c>
      <c r="U615">
        <v>3.1</v>
      </c>
      <c r="V615">
        <v>2009</v>
      </c>
      <c r="X615" t="s">
        <v>1934</v>
      </c>
    </row>
    <row r="616" spans="1:24">
      <c r="A616">
        <f t="shared" si="9"/>
        <v>615</v>
      </c>
      <c r="B616">
        <v>16280</v>
      </c>
      <c r="C616" t="s">
        <v>1944</v>
      </c>
      <c r="D616" t="s">
        <v>3597</v>
      </c>
      <c r="E616" t="s">
        <v>3596</v>
      </c>
      <c r="F616" t="s">
        <v>3595</v>
      </c>
      <c r="G616" t="s">
        <v>3594</v>
      </c>
      <c r="H616" t="s">
        <v>3593</v>
      </c>
      <c r="I616" t="s">
        <v>4249</v>
      </c>
      <c r="J616" t="s">
        <v>4248</v>
      </c>
      <c r="P616" t="s">
        <v>4247</v>
      </c>
      <c r="S616" t="s">
        <v>1935</v>
      </c>
      <c r="U616">
        <v>2.2999999999999998</v>
      </c>
      <c r="V616">
        <v>1996</v>
      </c>
      <c r="X616" t="s">
        <v>1934</v>
      </c>
    </row>
    <row r="617" spans="1:24">
      <c r="A617">
        <f t="shared" si="9"/>
        <v>616</v>
      </c>
      <c r="B617">
        <v>16331</v>
      </c>
      <c r="C617" t="s">
        <v>1944</v>
      </c>
      <c r="D617" t="s">
        <v>3597</v>
      </c>
      <c r="E617" t="s">
        <v>3596</v>
      </c>
      <c r="F617" t="s">
        <v>3595</v>
      </c>
      <c r="G617" t="s">
        <v>3594</v>
      </c>
      <c r="H617" t="s">
        <v>3593</v>
      </c>
      <c r="I617" t="s">
        <v>4246</v>
      </c>
      <c r="J617" t="s">
        <v>4245</v>
      </c>
      <c r="P617" t="s">
        <v>4244</v>
      </c>
      <c r="S617" t="s">
        <v>1935</v>
      </c>
      <c r="U617">
        <v>3.1</v>
      </c>
      <c r="V617">
        <v>2009</v>
      </c>
      <c r="X617" t="s">
        <v>1934</v>
      </c>
    </row>
    <row r="618" spans="1:24">
      <c r="A618">
        <f t="shared" si="9"/>
        <v>617</v>
      </c>
      <c r="B618">
        <v>16349</v>
      </c>
      <c r="C618" t="s">
        <v>1944</v>
      </c>
      <c r="D618" t="s">
        <v>3597</v>
      </c>
      <c r="E618" t="s">
        <v>3596</v>
      </c>
      <c r="F618" t="s">
        <v>3595</v>
      </c>
      <c r="G618" t="s">
        <v>3594</v>
      </c>
      <c r="H618" t="s">
        <v>3593</v>
      </c>
      <c r="I618" t="s">
        <v>4243</v>
      </c>
      <c r="J618" t="s">
        <v>4242</v>
      </c>
      <c r="P618" t="s">
        <v>3598</v>
      </c>
      <c r="S618" t="s">
        <v>1935</v>
      </c>
      <c r="U618">
        <v>3.1</v>
      </c>
      <c r="V618">
        <v>2009</v>
      </c>
      <c r="X618" t="s">
        <v>1934</v>
      </c>
    </row>
    <row r="619" spans="1:24">
      <c r="A619">
        <f t="shared" si="9"/>
        <v>618</v>
      </c>
      <c r="B619">
        <v>16351</v>
      </c>
      <c r="C619" t="s">
        <v>1944</v>
      </c>
      <c r="D619" t="s">
        <v>3597</v>
      </c>
      <c r="E619" t="s">
        <v>3596</v>
      </c>
      <c r="F619" t="s">
        <v>3595</v>
      </c>
      <c r="G619" t="s">
        <v>3884</v>
      </c>
      <c r="H619" t="s">
        <v>4239</v>
      </c>
      <c r="I619" t="s">
        <v>4241</v>
      </c>
      <c r="J619" t="s">
        <v>4240</v>
      </c>
      <c r="S619" t="s">
        <v>1935</v>
      </c>
      <c r="U619">
        <v>2.2999999999999998</v>
      </c>
      <c r="V619">
        <v>1996</v>
      </c>
      <c r="X619" t="s">
        <v>1934</v>
      </c>
    </row>
    <row r="620" spans="1:24">
      <c r="A620">
        <f t="shared" si="9"/>
        <v>619</v>
      </c>
      <c r="B620">
        <v>16353</v>
      </c>
      <c r="C620" t="s">
        <v>1944</v>
      </c>
      <c r="D620" t="s">
        <v>3597</v>
      </c>
      <c r="E620" t="s">
        <v>3596</v>
      </c>
      <c r="F620" t="s">
        <v>3595</v>
      </c>
      <c r="G620" t="s">
        <v>3884</v>
      </c>
      <c r="H620" t="s">
        <v>4239</v>
      </c>
      <c r="I620" t="s">
        <v>4238</v>
      </c>
      <c r="J620" t="s">
        <v>4237</v>
      </c>
      <c r="S620" t="s">
        <v>1935</v>
      </c>
      <c r="U620">
        <v>2.2999999999999998</v>
      </c>
      <c r="V620">
        <v>1996</v>
      </c>
      <c r="X620" t="s">
        <v>1934</v>
      </c>
    </row>
    <row r="621" spans="1:24">
      <c r="A621">
        <f t="shared" si="9"/>
        <v>620</v>
      </c>
      <c r="B621">
        <v>36157</v>
      </c>
      <c r="C621" t="s">
        <v>3560</v>
      </c>
      <c r="D621" t="s">
        <v>3559</v>
      </c>
      <c r="E621" t="s">
        <v>3558</v>
      </c>
      <c r="F621" t="s">
        <v>3787</v>
      </c>
      <c r="G621" t="s">
        <v>3786</v>
      </c>
      <c r="H621" t="s">
        <v>4236</v>
      </c>
      <c r="I621" t="s">
        <v>4235</v>
      </c>
      <c r="J621" t="s">
        <v>4234</v>
      </c>
      <c r="O621" t="s">
        <v>4233</v>
      </c>
      <c r="S621" t="s">
        <v>1935</v>
      </c>
      <c r="U621">
        <v>2.2999999999999998</v>
      </c>
      <c r="V621">
        <v>1998</v>
      </c>
      <c r="X621" t="s">
        <v>1934</v>
      </c>
    </row>
    <row r="622" spans="1:24">
      <c r="A622">
        <f t="shared" si="9"/>
        <v>621</v>
      </c>
      <c r="B622">
        <v>16527</v>
      </c>
      <c r="C622" t="s">
        <v>1944</v>
      </c>
      <c r="D622" t="s">
        <v>1943</v>
      </c>
      <c r="E622" t="s">
        <v>2021</v>
      </c>
      <c r="F622" t="s">
        <v>2476</v>
      </c>
      <c r="G622" t="s">
        <v>2475</v>
      </c>
      <c r="H622" t="s">
        <v>2474</v>
      </c>
      <c r="I622" t="s">
        <v>2473</v>
      </c>
      <c r="J622" t="s">
        <v>2472</v>
      </c>
      <c r="O622" t="s">
        <v>2471</v>
      </c>
      <c r="P622" t="s">
        <v>2470</v>
      </c>
      <c r="S622" t="s">
        <v>1935</v>
      </c>
      <c r="U622">
        <v>3.1</v>
      </c>
      <c r="V622">
        <v>2003</v>
      </c>
      <c r="X622" t="s">
        <v>1934</v>
      </c>
    </row>
    <row r="623" spans="1:24">
      <c r="A623">
        <f t="shared" si="9"/>
        <v>622</v>
      </c>
      <c r="B623">
        <v>199838</v>
      </c>
      <c r="C623" t="s">
        <v>1944</v>
      </c>
      <c r="D623" t="s">
        <v>1943</v>
      </c>
      <c r="E623" t="s">
        <v>1986</v>
      </c>
      <c r="F623" t="s">
        <v>2172</v>
      </c>
      <c r="G623" t="s">
        <v>2458</v>
      </c>
      <c r="H623" t="s">
        <v>2469</v>
      </c>
      <c r="I623" t="s">
        <v>2468</v>
      </c>
      <c r="J623" t="s">
        <v>2467</v>
      </c>
      <c r="P623" t="s">
        <v>2466</v>
      </c>
      <c r="S623" t="s">
        <v>1935</v>
      </c>
      <c r="U623">
        <v>3.1</v>
      </c>
      <c r="V623">
        <v>2011</v>
      </c>
      <c r="X623" t="s">
        <v>1934</v>
      </c>
    </row>
    <row r="624" spans="1:24">
      <c r="A624">
        <f t="shared" si="9"/>
        <v>623</v>
      </c>
      <c r="B624">
        <v>40726</v>
      </c>
      <c r="C624" t="s">
        <v>1944</v>
      </c>
      <c r="D624" t="s">
        <v>3568</v>
      </c>
      <c r="E624" t="s">
        <v>3646</v>
      </c>
      <c r="F624" t="s">
        <v>4232</v>
      </c>
      <c r="G624" t="s">
        <v>4231</v>
      </c>
      <c r="H624" t="s">
        <v>4230</v>
      </c>
      <c r="I624" t="s">
        <v>4229</v>
      </c>
      <c r="J624" t="s">
        <v>4228</v>
      </c>
      <c r="O624" t="s">
        <v>4227</v>
      </c>
      <c r="P624" t="s">
        <v>4226</v>
      </c>
      <c r="S624" t="s">
        <v>1935</v>
      </c>
      <c r="U624">
        <v>2.2999999999999998</v>
      </c>
      <c r="V624">
        <v>1996</v>
      </c>
      <c r="X624" t="s">
        <v>1934</v>
      </c>
    </row>
    <row r="625" spans="1:24">
      <c r="A625">
        <f t="shared" si="9"/>
        <v>624</v>
      </c>
      <c r="B625">
        <v>16570</v>
      </c>
      <c r="C625" t="s">
        <v>1944</v>
      </c>
      <c r="D625" t="s">
        <v>1943</v>
      </c>
      <c r="E625" t="s">
        <v>1986</v>
      </c>
      <c r="F625" t="s">
        <v>2465</v>
      </c>
      <c r="G625" t="s">
        <v>2464</v>
      </c>
      <c r="H625" t="s">
        <v>2463</v>
      </c>
      <c r="I625" t="s">
        <v>2462</v>
      </c>
      <c r="J625" t="s">
        <v>2461</v>
      </c>
      <c r="P625" t="s">
        <v>2460</v>
      </c>
      <c r="Q625" t="s">
        <v>2459</v>
      </c>
      <c r="S625" t="s">
        <v>1935</v>
      </c>
      <c r="U625">
        <v>3.1</v>
      </c>
      <c r="V625">
        <v>2016</v>
      </c>
      <c r="X625" t="s">
        <v>1934</v>
      </c>
    </row>
    <row r="626" spans="1:24">
      <c r="A626">
        <f t="shared" si="9"/>
        <v>625</v>
      </c>
      <c r="B626">
        <v>16601</v>
      </c>
      <c r="C626" t="s">
        <v>1944</v>
      </c>
      <c r="D626" t="s">
        <v>3597</v>
      </c>
      <c r="E626" t="s">
        <v>3596</v>
      </c>
      <c r="F626" t="s">
        <v>3595</v>
      </c>
      <c r="G626" t="s">
        <v>3884</v>
      </c>
      <c r="H626" t="s">
        <v>4220</v>
      </c>
      <c r="I626" t="s">
        <v>4225</v>
      </c>
      <c r="J626" t="s">
        <v>4224</v>
      </c>
      <c r="S626" t="s">
        <v>1935</v>
      </c>
      <c r="U626">
        <v>2.2999999999999998</v>
      </c>
      <c r="V626">
        <v>1996</v>
      </c>
      <c r="X626" t="s">
        <v>1934</v>
      </c>
    </row>
    <row r="627" spans="1:24">
      <c r="A627">
        <f t="shared" si="9"/>
        <v>626</v>
      </c>
      <c r="B627">
        <v>16602</v>
      </c>
      <c r="C627" t="s">
        <v>1944</v>
      </c>
      <c r="D627" t="s">
        <v>3597</v>
      </c>
      <c r="E627" t="s">
        <v>3596</v>
      </c>
      <c r="F627" t="s">
        <v>3595</v>
      </c>
      <c r="G627" t="s">
        <v>3884</v>
      </c>
      <c r="H627" t="s">
        <v>4220</v>
      </c>
      <c r="I627" t="s">
        <v>4223</v>
      </c>
      <c r="S627" t="s">
        <v>1935</v>
      </c>
      <c r="U627">
        <v>2.2999999999999998</v>
      </c>
      <c r="V627">
        <v>1996</v>
      </c>
      <c r="X627" t="s">
        <v>1934</v>
      </c>
    </row>
    <row r="628" spans="1:24">
      <c r="A628">
        <f t="shared" si="9"/>
        <v>627</v>
      </c>
      <c r="B628">
        <v>16603</v>
      </c>
      <c r="C628" t="s">
        <v>1944</v>
      </c>
      <c r="D628" t="s">
        <v>3597</v>
      </c>
      <c r="E628" t="s">
        <v>3596</v>
      </c>
      <c r="F628" t="s">
        <v>3595</v>
      </c>
      <c r="G628" t="s">
        <v>3884</v>
      </c>
      <c r="H628" t="s">
        <v>4220</v>
      </c>
      <c r="I628" t="s">
        <v>4222</v>
      </c>
      <c r="J628" t="s">
        <v>4221</v>
      </c>
      <c r="S628" t="s">
        <v>1935</v>
      </c>
      <c r="U628">
        <v>2.2999999999999998</v>
      </c>
      <c r="V628">
        <v>1996</v>
      </c>
      <c r="X628" t="s">
        <v>1934</v>
      </c>
    </row>
    <row r="629" spans="1:24">
      <c r="A629">
        <f t="shared" si="9"/>
        <v>628</v>
      </c>
      <c r="B629">
        <v>16604</v>
      </c>
      <c r="C629" t="s">
        <v>1944</v>
      </c>
      <c r="D629" t="s">
        <v>3597</v>
      </c>
      <c r="E629" t="s">
        <v>3596</v>
      </c>
      <c r="F629" t="s">
        <v>3595</v>
      </c>
      <c r="G629" t="s">
        <v>3884</v>
      </c>
      <c r="H629" t="s">
        <v>4220</v>
      </c>
      <c r="I629" t="s">
        <v>4219</v>
      </c>
      <c r="J629" t="s">
        <v>4218</v>
      </c>
      <c r="S629" t="s">
        <v>1935</v>
      </c>
      <c r="U629">
        <v>2.2999999999999998</v>
      </c>
      <c r="V629">
        <v>1996</v>
      </c>
      <c r="X629" t="s">
        <v>1934</v>
      </c>
    </row>
    <row r="630" spans="1:24">
      <c r="A630">
        <f t="shared" si="9"/>
        <v>629</v>
      </c>
      <c r="B630">
        <v>196773</v>
      </c>
      <c r="C630" t="s">
        <v>1944</v>
      </c>
      <c r="D630" t="s">
        <v>3568</v>
      </c>
      <c r="E630" t="s">
        <v>3912</v>
      </c>
      <c r="F630" t="s">
        <v>3997</v>
      </c>
      <c r="G630" t="s">
        <v>3996</v>
      </c>
      <c r="H630" t="s">
        <v>4217</v>
      </c>
      <c r="I630" t="s">
        <v>4216</v>
      </c>
      <c r="J630" t="s">
        <v>4215</v>
      </c>
      <c r="S630" t="s">
        <v>1935</v>
      </c>
      <c r="U630">
        <v>3.1</v>
      </c>
      <c r="V630">
        <v>2014</v>
      </c>
      <c r="X630" t="s">
        <v>1934</v>
      </c>
    </row>
    <row r="631" spans="1:24">
      <c r="A631">
        <f t="shared" si="9"/>
        <v>630</v>
      </c>
      <c r="B631">
        <v>16645</v>
      </c>
      <c r="C631" t="s">
        <v>1944</v>
      </c>
      <c r="D631" t="s">
        <v>1943</v>
      </c>
      <c r="E631" t="s">
        <v>1986</v>
      </c>
      <c r="F631" t="s">
        <v>2172</v>
      </c>
      <c r="G631" t="s">
        <v>2458</v>
      </c>
      <c r="H631" t="s">
        <v>2457</v>
      </c>
      <c r="I631" t="s">
        <v>2456</v>
      </c>
      <c r="J631" t="s">
        <v>2455</v>
      </c>
      <c r="P631" t="s">
        <v>2454</v>
      </c>
      <c r="S631" t="s">
        <v>1935</v>
      </c>
      <c r="U631">
        <v>3.1</v>
      </c>
      <c r="V631">
        <v>2017</v>
      </c>
      <c r="X631" t="s">
        <v>1934</v>
      </c>
    </row>
    <row r="632" spans="1:24">
      <c r="A632">
        <f t="shared" si="9"/>
        <v>631</v>
      </c>
      <c r="B632">
        <v>22690062</v>
      </c>
      <c r="C632" t="s">
        <v>1944</v>
      </c>
      <c r="D632" t="s">
        <v>1943</v>
      </c>
      <c r="E632" t="s">
        <v>1942</v>
      </c>
      <c r="F632" t="s">
        <v>2181</v>
      </c>
      <c r="G632" t="s">
        <v>2180</v>
      </c>
      <c r="H632" t="s">
        <v>2453</v>
      </c>
      <c r="I632" t="s">
        <v>2452</v>
      </c>
      <c r="J632" t="s">
        <v>1958</v>
      </c>
      <c r="P632" t="s">
        <v>2451</v>
      </c>
      <c r="S632" t="s">
        <v>1935</v>
      </c>
      <c r="U632">
        <v>3.1</v>
      </c>
      <c r="V632">
        <v>2016</v>
      </c>
      <c r="X632" t="s">
        <v>1934</v>
      </c>
    </row>
    <row r="633" spans="1:24">
      <c r="A633">
        <f t="shared" si="9"/>
        <v>632</v>
      </c>
      <c r="B633">
        <v>22696750</v>
      </c>
      <c r="C633" t="s">
        <v>1944</v>
      </c>
      <c r="D633" t="s">
        <v>1943</v>
      </c>
      <c r="E633" t="s">
        <v>1942</v>
      </c>
      <c r="F633" t="s">
        <v>2450</v>
      </c>
      <c r="G633" t="s">
        <v>2449</v>
      </c>
      <c r="H633" t="s">
        <v>2448</v>
      </c>
      <c r="I633" t="s">
        <v>2447</v>
      </c>
      <c r="J633" t="s">
        <v>2446</v>
      </c>
      <c r="P633" t="s">
        <v>2445</v>
      </c>
      <c r="S633" t="s">
        <v>1935</v>
      </c>
      <c r="U633">
        <v>3.1</v>
      </c>
      <c r="V633">
        <v>2016</v>
      </c>
      <c r="X633" t="s">
        <v>1934</v>
      </c>
    </row>
    <row r="634" spans="1:24">
      <c r="A634">
        <f t="shared" si="9"/>
        <v>633</v>
      </c>
      <c r="B634">
        <v>16925</v>
      </c>
      <c r="C634" t="s">
        <v>1944</v>
      </c>
      <c r="D634" t="s">
        <v>1943</v>
      </c>
      <c r="E634" t="s">
        <v>2021</v>
      </c>
      <c r="F634" t="s">
        <v>2020</v>
      </c>
      <c r="G634" t="s">
        <v>2444</v>
      </c>
      <c r="H634" t="s">
        <v>2443</v>
      </c>
      <c r="I634" t="s">
        <v>2389</v>
      </c>
      <c r="J634" t="s">
        <v>2442</v>
      </c>
      <c r="Q634" t="s">
        <v>2441</v>
      </c>
      <c r="S634" t="s">
        <v>1935</v>
      </c>
      <c r="U634">
        <v>2.2999999999999998</v>
      </c>
      <c r="V634">
        <v>1996</v>
      </c>
      <c r="X634" t="s">
        <v>1934</v>
      </c>
    </row>
    <row r="635" spans="1:24">
      <c r="A635">
        <f t="shared" si="9"/>
        <v>634</v>
      </c>
      <c r="B635">
        <v>1119</v>
      </c>
      <c r="C635" t="s">
        <v>1944</v>
      </c>
      <c r="D635" t="s">
        <v>1943</v>
      </c>
      <c r="E635" t="s">
        <v>2021</v>
      </c>
      <c r="F635" t="s">
        <v>2020</v>
      </c>
      <c r="G635" t="s">
        <v>2440</v>
      </c>
      <c r="H635" t="s">
        <v>2439</v>
      </c>
      <c r="I635" t="s">
        <v>2438</v>
      </c>
      <c r="J635" t="s">
        <v>2437</v>
      </c>
      <c r="O635" t="s">
        <v>2436</v>
      </c>
      <c r="P635" t="s">
        <v>2435</v>
      </c>
      <c r="S635" t="s">
        <v>1935</v>
      </c>
      <c r="U635">
        <v>3.1</v>
      </c>
      <c r="V635">
        <v>2017</v>
      </c>
      <c r="X635" t="s">
        <v>1934</v>
      </c>
    </row>
    <row r="636" spans="1:24">
      <c r="A636">
        <f t="shared" si="9"/>
        <v>635</v>
      </c>
      <c r="B636">
        <v>17078</v>
      </c>
      <c r="C636" t="s">
        <v>1944</v>
      </c>
      <c r="D636" t="s">
        <v>1943</v>
      </c>
      <c r="E636" t="s">
        <v>2085</v>
      </c>
      <c r="F636" t="s">
        <v>2084</v>
      </c>
      <c r="G636" t="s">
        <v>2434</v>
      </c>
      <c r="H636" t="s">
        <v>2433</v>
      </c>
      <c r="I636" t="s">
        <v>2432</v>
      </c>
      <c r="J636" t="s">
        <v>2431</v>
      </c>
      <c r="P636" t="s">
        <v>2430</v>
      </c>
      <c r="S636" t="s">
        <v>1935</v>
      </c>
      <c r="U636">
        <v>3.1</v>
      </c>
      <c r="V636">
        <v>2004</v>
      </c>
      <c r="X636" t="s">
        <v>1934</v>
      </c>
    </row>
    <row r="637" spans="1:24">
      <c r="A637">
        <f t="shared" si="9"/>
        <v>636</v>
      </c>
      <c r="B637">
        <v>17120</v>
      </c>
      <c r="C637" t="s">
        <v>1944</v>
      </c>
      <c r="D637" t="s">
        <v>3568</v>
      </c>
      <c r="E637" t="s">
        <v>3646</v>
      </c>
      <c r="F637" t="s">
        <v>4214</v>
      </c>
      <c r="G637" t="s">
        <v>4213</v>
      </c>
      <c r="H637" t="s">
        <v>4212</v>
      </c>
      <c r="I637" t="s">
        <v>4211</v>
      </c>
      <c r="J637" t="s">
        <v>4210</v>
      </c>
      <c r="S637" t="s">
        <v>1935</v>
      </c>
      <c r="U637">
        <v>2.2999999999999998</v>
      </c>
      <c r="V637">
        <v>1996</v>
      </c>
      <c r="X637" t="s">
        <v>1934</v>
      </c>
    </row>
    <row r="638" spans="1:24">
      <c r="A638">
        <f t="shared" si="9"/>
        <v>637</v>
      </c>
      <c r="B638">
        <v>17240</v>
      </c>
      <c r="C638" t="s">
        <v>1944</v>
      </c>
      <c r="D638" t="s">
        <v>3597</v>
      </c>
      <c r="E638" t="s">
        <v>3596</v>
      </c>
      <c r="F638" t="s">
        <v>3964</v>
      </c>
      <c r="G638" t="s">
        <v>4209</v>
      </c>
      <c r="H638" t="s">
        <v>4208</v>
      </c>
      <c r="I638" t="s">
        <v>4207</v>
      </c>
      <c r="J638" t="s">
        <v>4206</v>
      </c>
      <c r="P638" t="s">
        <v>4205</v>
      </c>
      <c r="S638" t="s">
        <v>1935</v>
      </c>
      <c r="U638">
        <v>2.2999999999999998</v>
      </c>
      <c r="V638">
        <v>2000</v>
      </c>
      <c r="X638" t="s">
        <v>1934</v>
      </c>
    </row>
    <row r="639" spans="1:24">
      <c r="A639">
        <f t="shared" si="9"/>
        <v>638</v>
      </c>
      <c r="B639">
        <v>22694856</v>
      </c>
      <c r="C639" t="s">
        <v>1944</v>
      </c>
      <c r="D639" t="s">
        <v>1943</v>
      </c>
      <c r="E639" t="s">
        <v>1942</v>
      </c>
      <c r="F639" t="s">
        <v>2321</v>
      </c>
      <c r="G639" t="s">
        <v>2429</v>
      </c>
      <c r="H639" t="s">
        <v>2428</v>
      </c>
      <c r="I639" t="s">
        <v>2427</v>
      </c>
      <c r="J639" t="s">
        <v>2177</v>
      </c>
      <c r="P639" t="s">
        <v>2426</v>
      </c>
      <c r="Q639" t="s">
        <v>2425</v>
      </c>
      <c r="S639" t="s">
        <v>1935</v>
      </c>
      <c r="U639">
        <v>3.1</v>
      </c>
      <c r="V639">
        <v>2016</v>
      </c>
      <c r="X639" t="s">
        <v>1934</v>
      </c>
    </row>
    <row r="640" spans="1:24">
      <c r="A640">
        <f t="shared" si="9"/>
        <v>639</v>
      </c>
      <c r="B640">
        <v>103772527</v>
      </c>
      <c r="C640" t="s">
        <v>1944</v>
      </c>
      <c r="D640" t="s">
        <v>1943</v>
      </c>
      <c r="E640" t="s">
        <v>1942</v>
      </c>
      <c r="F640" t="s">
        <v>1941</v>
      </c>
      <c r="G640" t="s">
        <v>2424</v>
      </c>
      <c r="H640" t="s">
        <v>2423</v>
      </c>
      <c r="I640" t="s">
        <v>2422</v>
      </c>
      <c r="J640" t="s">
        <v>2421</v>
      </c>
      <c r="P640" t="s">
        <v>2420</v>
      </c>
      <c r="S640" t="s">
        <v>1935</v>
      </c>
      <c r="U640">
        <v>3.1</v>
      </c>
      <c r="V640">
        <v>2017</v>
      </c>
      <c r="X640" t="s">
        <v>1934</v>
      </c>
    </row>
    <row r="641" spans="1:24">
      <c r="A641">
        <f t="shared" si="9"/>
        <v>640</v>
      </c>
      <c r="B641">
        <v>136769</v>
      </c>
      <c r="C641" t="s">
        <v>1944</v>
      </c>
      <c r="D641" t="s">
        <v>1943</v>
      </c>
      <c r="E641" t="s">
        <v>1986</v>
      </c>
      <c r="F641" t="s">
        <v>2206</v>
      </c>
      <c r="G641" t="s">
        <v>2419</v>
      </c>
      <c r="H641" t="s">
        <v>2418</v>
      </c>
      <c r="I641" t="s">
        <v>2417</v>
      </c>
      <c r="J641" t="s">
        <v>2416</v>
      </c>
      <c r="O641" t="s">
        <v>2415</v>
      </c>
      <c r="P641" t="s">
        <v>2414</v>
      </c>
      <c r="S641" t="s">
        <v>1935</v>
      </c>
      <c r="U641">
        <v>3.1</v>
      </c>
      <c r="V641">
        <v>2017</v>
      </c>
      <c r="X641" t="s">
        <v>1934</v>
      </c>
    </row>
    <row r="642" spans="1:24">
      <c r="A642">
        <f t="shared" si="9"/>
        <v>641</v>
      </c>
      <c r="B642">
        <v>17449</v>
      </c>
      <c r="C642" t="s">
        <v>1944</v>
      </c>
      <c r="D642" t="s">
        <v>3597</v>
      </c>
      <c r="E642" t="s">
        <v>3596</v>
      </c>
      <c r="F642" t="s">
        <v>3595</v>
      </c>
      <c r="G642" t="s">
        <v>3889</v>
      </c>
      <c r="H642" t="s">
        <v>4204</v>
      </c>
      <c r="I642" t="s">
        <v>4203</v>
      </c>
      <c r="J642" t="s">
        <v>4202</v>
      </c>
      <c r="S642" t="s">
        <v>1935</v>
      </c>
      <c r="U642">
        <v>2.2999999999999998</v>
      </c>
      <c r="V642">
        <v>1996</v>
      </c>
      <c r="X642" t="s">
        <v>1934</v>
      </c>
    </row>
    <row r="643" spans="1:24">
      <c r="A643">
        <f t="shared" si="9"/>
        <v>642</v>
      </c>
      <c r="B643">
        <v>17462</v>
      </c>
      <c r="C643" t="s">
        <v>1944</v>
      </c>
      <c r="D643" t="s">
        <v>1943</v>
      </c>
      <c r="E643" t="s">
        <v>1986</v>
      </c>
      <c r="F643" t="s">
        <v>2172</v>
      </c>
      <c r="G643" t="s">
        <v>2413</v>
      </c>
      <c r="H643" t="s">
        <v>2412</v>
      </c>
      <c r="I643" t="s">
        <v>2411</v>
      </c>
      <c r="J643" t="s">
        <v>2410</v>
      </c>
      <c r="O643" t="s">
        <v>2409</v>
      </c>
      <c r="P643" t="s">
        <v>2408</v>
      </c>
      <c r="S643" t="s">
        <v>1935</v>
      </c>
      <c r="U643">
        <v>3.1</v>
      </c>
      <c r="V643">
        <v>2008</v>
      </c>
      <c r="X643" t="s">
        <v>1934</v>
      </c>
    </row>
    <row r="644" spans="1:24">
      <c r="A644">
        <f t="shared" ref="A644:A707" si="10">A643+1</f>
        <v>643</v>
      </c>
      <c r="B644">
        <v>17480</v>
      </c>
      <c r="C644" t="s">
        <v>1944</v>
      </c>
      <c r="D644" t="s">
        <v>3597</v>
      </c>
      <c r="E644" t="s">
        <v>3596</v>
      </c>
      <c r="F644" t="s">
        <v>3964</v>
      </c>
      <c r="G644" t="s">
        <v>4201</v>
      </c>
      <c r="H644" t="s">
        <v>4200</v>
      </c>
      <c r="I644" t="s">
        <v>4199</v>
      </c>
      <c r="J644" t="s">
        <v>4198</v>
      </c>
      <c r="P644" t="s">
        <v>4197</v>
      </c>
      <c r="S644" t="s">
        <v>1935</v>
      </c>
      <c r="U644">
        <v>2.2999999999999998</v>
      </c>
      <c r="V644">
        <v>2000</v>
      </c>
      <c r="X644" t="s">
        <v>1934</v>
      </c>
    </row>
    <row r="645" spans="1:24">
      <c r="A645">
        <f t="shared" si="10"/>
        <v>644</v>
      </c>
      <c r="B645">
        <v>180996</v>
      </c>
      <c r="C645" t="s">
        <v>1944</v>
      </c>
      <c r="D645" t="s">
        <v>1943</v>
      </c>
      <c r="E645" t="s">
        <v>1992</v>
      </c>
      <c r="F645" t="s">
        <v>2407</v>
      </c>
      <c r="G645" t="s">
        <v>2406</v>
      </c>
      <c r="H645" t="s">
        <v>2405</v>
      </c>
      <c r="I645" t="s">
        <v>2404</v>
      </c>
      <c r="J645" t="s">
        <v>2403</v>
      </c>
      <c r="O645" t="s">
        <v>2402</v>
      </c>
      <c r="P645" t="s">
        <v>2401</v>
      </c>
      <c r="S645" t="s">
        <v>1935</v>
      </c>
      <c r="U645">
        <v>3.1</v>
      </c>
      <c r="V645">
        <v>2011</v>
      </c>
      <c r="X645" t="s">
        <v>1934</v>
      </c>
    </row>
    <row r="646" spans="1:24">
      <c r="A646">
        <f t="shared" si="10"/>
        <v>645</v>
      </c>
      <c r="B646">
        <v>168180</v>
      </c>
      <c r="C646" t="s">
        <v>1944</v>
      </c>
      <c r="D646" t="s">
        <v>3597</v>
      </c>
      <c r="E646" t="s">
        <v>3596</v>
      </c>
      <c r="F646" t="s">
        <v>4196</v>
      </c>
      <c r="G646" t="s">
        <v>4195</v>
      </c>
      <c r="H646" t="s">
        <v>4194</v>
      </c>
      <c r="I646" t="s">
        <v>4193</v>
      </c>
      <c r="J646" t="s">
        <v>4192</v>
      </c>
      <c r="O646" t="s">
        <v>4191</v>
      </c>
      <c r="S646" t="s">
        <v>1935</v>
      </c>
      <c r="U646">
        <v>3.1</v>
      </c>
      <c r="V646">
        <v>2015</v>
      </c>
      <c r="X646" t="s">
        <v>1934</v>
      </c>
    </row>
    <row r="647" spans="1:24">
      <c r="A647">
        <f t="shared" si="10"/>
        <v>646</v>
      </c>
      <c r="B647">
        <v>196288</v>
      </c>
      <c r="C647" t="s">
        <v>1944</v>
      </c>
      <c r="D647" t="s">
        <v>3568</v>
      </c>
      <c r="E647" t="s">
        <v>3912</v>
      </c>
      <c r="F647" t="s">
        <v>3911</v>
      </c>
      <c r="G647" t="s">
        <v>3910</v>
      </c>
      <c r="H647" t="s">
        <v>4190</v>
      </c>
      <c r="I647" t="s">
        <v>4189</v>
      </c>
      <c r="J647" t="s">
        <v>3944</v>
      </c>
      <c r="S647" t="s">
        <v>1935</v>
      </c>
      <c r="U647">
        <v>3.1</v>
      </c>
      <c r="V647">
        <v>2014</v>
      </c>
      <c r="X647" t="s">
        <v>1934</v>
      </c>
    </row>
    <row r="648" spans="1:24">
      <c r="A648">
        <f t="shared" si="10"/>
        <v>647</v>
      </c>
      <c r="B648">
        <v>29488</v>
      </c>
      <c r="C648" t="s">
        <v>1944</v>
      </c>
      <c r="D648" t="s">
        <v>1943</v>
      </c>
      <c r="E648" t="s">
        <v>2085</v>
      </c>
      <c r="F648" t="s">
        <v>2400</v>
      </c>
      <c r="G648" t="s">
        <v>2399</v>
      </c>
      <c r="H648" t="s">
        <v>2398</v>
      </c>
      <c r="I648" t="s">
        <v>2397</v>
      </c>
      <c r="J648" t="s">
        <v>2396</v>
      </c>
      <c r="P648" t="s">
        <v>2395</v>
      </c>
      <c r="S648" t="s">
        <v>1935</v>
      </c>
      <c r="U648">
        <v>3.1</v>
      </c>
      <c r="V648">
        <v>2004</v>
      </c>
      <c r="X648" t="s">
        <v>1934</v>
      </c>
    </row>
    <row r="649" spans="1:24">
      <c r="A649">
        <f t="shared" si="10"/>
        <v>648</v>
      </c>
      <c r="B649">
        <v>17672</v>
      </c>
      <c r="C649" t="s">
        <v>1944</v>
      </c>
      <c r="D649" t="s">
        <v>3597</v>
      </c>
      <c r="E649" t="s">
        <v>3831</v>
      </c>
      <c r="F649" t="s">
        <v>3830</v>
      </c>
      <c r="G649" t="s">
        <v>3829</v>
      </c>
      <c r="H649" t="s">
        <v>4158</v>
      </c>
      <c r="I649" t="s">
        <v>4188</v>
      </c>
      <c r="J649" t="s">
        <v>4187</v>
      </c>
      <c r="P649" t="s">
        <v>4186</v>
      </c>
      <c r="S649" t="s">
        <v>1935</v>
      </c>
      <c r="U649">
        <v>2.2999999999999998</v>
      </c>
      <c r="V649">
        <v>2000</v>
      </c>
      <c r="X649" t="s">
        <v>1934</v>
      </c>
    </row>
    <row r="650" spans="1:24">
      <c r="A650">
        <f t="shared" si="10"/>
        <v>649</v>
      </c>
      <c r="B650">
        <v>17673</v>
      </c>
      <c r="C650" t="s">
        <v>1944</v>
      </c>
      <c r="D650" t="s">
        <v>3597</v>
      </c>
      <c r="E650" t="s">
        <v>3831</v>
      </c>
      <c r="F650" t="s">
        <v>3830</v>
      </c>
      <c r="G650" t="s">
        <v>3829</v>
      </c>
      <c r="H650" t="s">
        <v>4158</v>
      </c>
      <c r="I650" t="s">
        <v>4185</v>
      </c>
      <c r="J650" t="s">
        <v>4184</v>
      </c>
      <c r="P650" t="s">
        <v>4183</v>
      </c>
      <c r="S650" t="s">
        <v>1935</v>
      </c>
      <c r="U650">
        <v>2.2999999999999998</v>
      </c>
      <c r="V650">
        <v>2000</v>
      </c>
      <c r="X650" t="s">
        <v>1934</v>
      </c>
    </row>
    <row r="651" spans="1:24">
      <c r="A651">
        <f t="shared" si="10"/>
        <v>650</v>
      </c>
      <c r="B651">
        <v>17675</v>
      </c>
      <c r="C651" t="s">
        <v>1944</v>
      </c>
      <c r="D651" t="s">
        <v>3597</v>
      </c>
      <c r="E651" t="s">
        <v>3831</v>
      </c>
      <c r="F651" t="s">
        <v>3830</v>
      </c>
      <c r="G651" t="s">
        <v>3829</v>
      </c>
      <c r="H651" t="s">
        <v>4158</v>
      </c>
      <c r="I651" t="s">
        <v>4182</v>
      </c>
      <c r="J651" t="s">
        <v>4181</v>
      </c>
      <c r="P651" t="s">
        <v>4180</v>
      </c>
      <c r="S651" t="s">
        <v>1935</v>
      </c>
      <c r="U651">
        <v>2.2999999999999998</v>
      </c>
      <c r="V651">
        <v>2000</v>
      </c>
      <c r="X651" t="s">
        <v>1934</v>
      </c>
    </row>
    <row r="652" spans="1:24">
      <c r="A652">
        <f t="shared" si="10"/>
        <v>651</v>
      </c>
      <c r="B652">
        <v>17680</v>
      </c>
      <c r="C652" t="s">
        <v>1944</v>
      </c>
      <c r="D652" t="s">
        <v>3597</v>
      </c>
      <c r="E652" t="s">
        <v>3831</v>
      </c>
      <c r="F652" t="s">
        <v>3830</v>
      </c>
      <c r="G652" t="s">
        <v>3829</v>
      </c>
      <c r="H652" t="s">
        <v>4158</v>
      </c>
      <c r="I652" t="s">
        <v>4179</v>
      </c>
      <c r="J652" t="s">
        <v>4156</v>
      </c>
      <c r="P652" t="s">
        <v>4178</v>
      </c>
      <c r="S652" t="s">
        <v>1935</v>
      </c>
      <c r="U652">
        <v>2.2999999999999998</v>
      </c>
      <c r="V652">
        <v>2000</v>
      </c>
      <c r="X652" t="s">
        <v>1934</v>
      </c>
    </row>
    <row r="653" spans="1:24">
      <c r="A653">
        <f t="shared" si="10"/>
        <v>652</v>
      </c>
      <c r="B653">
        <v>17684</v>
      </c>
      <c r="C653" t="s">
        <v>1944</v>
      </c>
      <c r="D653" t="s">
        <v>3597</v>
      </c>
      <c r="E653" t="s">
        <v>3831</v>
      </c>
      <c r="F653" t="s">
        <v>3830</v>
      </c>
      <c r="G653" t="s">
        <v>3829</v>
      </c>
      <c r="H653" t="s">
        <v>4158</v>
      </c>
      <c r="I653" t="s">
        <v>4177</v>
      </c>
      <c r="J653" t="s">
        <v>4176</v>
      </c>
      <c r="P653" t="s">
        <v>4175</v>
      </c>
      <c r="S653" t="s">
        <v>1935</v>
      </c>
      <c r="U653">
        <v>2.2999999999999998</v>
      </c>
      <c r="V653">
        <v>2000</v>
      </c>
      <c r="X653" t="s">
        <v>1934</v>
      </c>
    </row>
    <row r="654" spans="1:24">
      <c r="A654">
        <f t="shared" si="10"/>
        <v>653</v>
      </c>
      <c r="B654">
        <v>17686</v>
      </c>
      <c r="C654" t="s">
        <v>1944</v>
      </c>
      <c r="D654" t="s">
        <v>3597</v>
      </c>
      <c r="E654" t="s">
        <v>3831</v>
      </c>
      <c r="F654" t="s">
        <v>3830</v>
      </c>
      <c r="G654" t="s">
        <v>3829</v>
      </c>
      <c r="H654" t="s">
        <v>4158</v>
      </c>
      <c r="I654" t="s">
        <v>4174</v>
      </c>
      <c r="J654" t="s">
        <v>4173</v>
      </c>
      <c r="P654" t="s">
        <v>4172</v>
      </c>
      <c r="S654" t="s">
        <v>1935</v>
      </c>
      <c r="U654">
        <v>2.2999999999999998</v>
      </c>
      <c r="V654">
        <v>2000</v>
      </c>
      <c r="X654" t="s">
        <v>1934</v>
      </c>
    </row>
    <row r="655" spans="1:24">
      <c r="A655">
        <f t="shared" si="10"/>
        <v>654</v>
      </c>
      <c r="B655">
        <v>17687</v>
      </c>
      <c r="C655" t="s">
        <v>1944</v>
      </c>
      <c r="D655" t="s">
        <v>3597</v>
      </c>
      <c r="E655" t="s">
        <v>3831</v>
      </c>
      <c r="F655" t="s">
        <v>3830</v>
      </c>
      <c r="G655" t="s">
        <v>3829</v>
      </c>
      <c r="H655" t="s">
        <v>4158</v>
      </c>
      <c r="I655" t="s">
        <v>4171</v>
      </c>
      <c r="J655" t="s">
        <v>4170</v>
      </c>
      <c r="P655" t="s">
        <v>4169</v>
      </c>
      <c r="S655" t="s">
        <v>1935</v>
      </c>
      <c r="U655">
        <v>2.2999999999999998</v>
      </c>
      <c r="V655">
        <v>2000</v>
      </c>
      <c r="X655" t="s">
        <v>1934</v>
      </c>
    </row>
    <row r="656" spans="1:24">
      <c r="A656">
        <f t="shared" si="10"/>
        <v>655</v>
      </c>
      <c r="B656">
        <v>17688</v>
      </c>
      <c r="C656" t="s">
        <v>1944</v>
      </c>
      <c r="D656" t="s">
        <v>3597</v>
      </c>
      <c r="E656" t="s">
        <v>3831</v>
      </c>
      <c r="F656" t="s">
        <v>3830</v>
      </c>
      <c r="G656" t="s">
        <v>3829</v>
      </c>
      <c r="H656" t="s">
        <v>4158</v>
      </c>
      <c r="I656" t="s">
        <v>4168</v>
      </c>
      <c r="J656" t="s">
        <v>4167</v>
      </c>
      <c r="P656" t="s">
        <v>4166</v>
      </c>
      <c r="S656" t="s">
        <v>1935</v>
      </c>
      <c r="U656">
        <v>2.2999999999999998</v>
      </c>
      <c r="V656">
        <v>2000</v>
      </c>
      <c r="X656" t="s">
        <v>1934</v>
      </c>
    </row>
    <row r="657" spans="1:24">
      <c r="A657">
        <f t="shared" si="10"/>
        <v>656</v>
      </c>
      <c r="B657">
        <v>17689</v>
      </c>
      <c r="C657" t="s">
        <v>1944</v>
      </c>
      <c r="D657" t="s">
        <v>3597</v>
      </c>
      <c r="E657" t="s">
        <v>3831</v>
      </c>
      <c r="F657" t="s">
        <v>3830</v>
      </c>
      <c r="G657" t="s">
        <v>3829</v>
      </c>
      <c r="H657" t="s">
        <v>4158</v>
      </c>
      <c r="I657" t="s">
        <v>4165</v>
      </c>
      <c r="J657" t="s">
        <v>4164</v>
      </c>
      <c r="O657" t="s">
        <v>4163</v>
      </c>
      <c r="P657" t="s">
        <v>4162</v>
      </c>
      <c r="S657" t="s">
        <v>1935</v>
      </c>
      <c r="U657">
        <v>3.1</v>
      </c>
      <c r="V657">
        <v>2012</v>
      </c>
      <c r="X657" t="s">
        <v>1934</v>
      </c>
    </row>
    <row r="658" spans="1:24">
      <c r="A658">
        <f t="shared" si="10"/>
        <v>657</v>
      </c>
      <c r="B658">
        <v>17694</v>
      </c>
      <c r="C658" t="s">
        <v>1944</v>
      </c>
      <c r="D658" t="s">
        <v>3597</v>
      </c>
      <c r="E658" t="s">
        <v>3831</v>
      </c>
      <c r="F658" t="s">
        <v>3830</v>
      </c>
      <c r="G658" t="s">
        <v>3829</v>
      </c>
      <c r="H658" t="s">
        <v>4158</v>
      </c>
      <c r="I658" t="s">
        <v>4161</v>
      </c>
      <c r="J658" t="s">
        <v>4160</v>
      </c>
      <c r="P658" t="s">
        <v>4159</v>
      </c>
      <c r="S658" t="s">
        <v>1935</v>
      </c>
      <c r="U658">
        <v>2.2999999999999998</v>
      </c>
      <c r="V658">
        <v>2000</v>
      </c>
      <c r="X658" t="s">
        <v>1934</v>
      </c>
    </row>
    <row r="659" spans="1:24">
      <c r="A659">
        <f t="shared" si="10"/>
        <v>658</v>
      </c>
      <c r="B659">
        <v>17695</v>
      </c>
      <c r="C659" t="s">
        <v>1944</v>
      </c>
      <c r="D659" t="s">
        <v>3597</v>
      </c>
      <c r="E659" t="s">
        <v>3831</v>
      </c>
      <c r="F659" t="s">
        <v>3830</v>
      </c>
      <c r="G659" t="s">
        <v>3829</v>
      </c>
      <c r="H659" t="s">
        <v>4158</v>
      </c>
      <c r="I659" t="s">
        <v>4157</v>
      </c>
      <c r="J659" t="s">
        <v>4156</v>
      </c>
      <c r="P659" t="s">
        <v>4155</v>
      </c>
      <c r="S659" t="s">
        <v>1935</v>
      </c>
      <c r="U659">
        <v>2.2999999999999998</v>
      </c>
      <c r="V659">
        <v>2000</v>
      </c>
      <c r="X659" t="s">
        <v>1934</v>
      </c>
    </row>
    <row r="660" spans="1:24">
      <c r="A660">
        <f t="shared" si="10"/>
        <v>659</v>
      </c>
      <c r="B660">
        <v>17708</v>
      </c>
      <c r="C660" t="s">
        <v>1944</v>
      </c>
      <c r="D660" t="s">
        <v>3597</v>
      </c>
      <c r="E660" t="s">
        <v>3596</v>
      </c>
      <c r="F660" t="s">
        <v>3595</v>
      </c>
      <c r="G660" t="s">
        <v>4154</v>
      </c>
      <c r="H660" t="s">
        <v>4153</v>
      </c>
      <c r="I660" t="s">
        <v>4152</v>
      </c>
      <c r="J660" t="s">
        <v>4151</v>
      </c>
      <c r="S660" t="s">
        <v>1935</v>
      </c>
      <c r="U660">
        <v>2.2999999999999998</v>
      </c>
      <c r="V660">
        <v>2000</v>
      </c>
      <c r="X660" t="s">
        <v>1934</v>
      </c>
    </row>
    <row r="661" spans="1:24">
      <c r="A661">
        <f t="shared" si="10"/>
        <v>660</v>
      </c>
      <c r="B661">
        <v>44850</v>
      </c>
      <c r="C661" t="s">
        <v>3560</v>
      </c>
      <c r="D661" t="s">
        <v>3559</v>
      </c>
      <c r="E661" t="s">
        <v>3558</v>
      </c>
      <c r="F661" t="s">
        <v>3584</v>
      </c>
      <c r="G661" t="s">
        <v>3583</v>
      </c>
      <c r="H661" t="s">
        <v>4150</v>
      </c>
      <c r="I661" t="s">
        <v>4149</v>
      </c>
      <c r="J661" t="s">
        <v>3821</v>
      </c>
      <c r="S661" t="s">
        <v>1935</v>
      </c>
      <c r="U661">
        <v>3.1</v>
      </c>
      <c r="V661">
        <v>2004</v>
      </c>
      <c r="X661" t="s">
        <v>1934</v>
      </c>
    </row>
    <row r="662" spans="1:24">
      <c r="A662">
        <f t="shared" si="10"/>
        <v>661</v>
      </c>
      <c r="B662">
        <v>22696615</v>
      </c>
      <c r="C662" t="s">
        <v>1944</v>
      </c>
      <c r="D662" t="s">
        <v>1943</v>
      </c>
      <c r="E662" t="s">
        <v>1942</v>
      </c>
      <c r="F662" t="s">
        <v>2099</v>
      </c>
      <c r="G662" t="s">
        <v>2098</v>
      </c>
      <c r="H662" t="s">
        <v>2394</v>
      </c>
      <c r="I662" t="s">
        <v>2393</v>
      </c>
      <c r="J662" t="s">
        <v>2392</v>
      </c>
      <c r="P662" t="s">
        <v>2391</v>
      </c>
      <c r="S662" t="s">
        <v>1935</v>
      </c>
      <c r="U662">
        <v>3.1</v>
      </c>
      <c r="V662">
        <v>2016</v>
      </c>
      <c r="X662" t="s">
        <v>1934</v>
      </c>
    </row>
    <row r="663" spans="1:24">
      <c r="A663">
        <f t="shared" si="10"/>
        <v>662</v>
      </c>
      <c r="B663">
        <v>22696577</v>
      </c>
      <c r="C663" t="s">
        <v>1944</v>
      </c>
      <c r="D663" t="s">
        <v>1943</v>
      </c>
      <c r="E663" t="s">
        <v>1942</v>
      </c>
      <c r="F663" t="s">
        <v>2099</v>
      </c>
      <c r="G663" t="s">
        <v>2098</v>
      </c>
      <c r="H663" t="s">
        <v>2390</v>
      </c>
      <c r="I663" t="s">
        <v>2389</v>
      </c>
      <c r="J663" t="s">
        <v>2388</v>
      </c>
      <c r="P663" t="s">
        <v>2387</v>
      </c>
      <c r="R663" t="s">
        <v>2386</v>
      </c>
      <c r="S663" t="s">
        <v>1935</v>
      </c>
      <c r="U663">
        <v>3.1</v>
      </c>
      <c r="V663">
        <v>2016</v>
      </c>
      <c r="X663" t="s">
        <v>1934</v>
      </c>
    </row>
    <row r="664" spans="1:24">
      <c r="A664">
        <f t="shared" si="10"/>
        <v>663</v>
      </c>
      <c r="B664">
        <v>17874</v>
      </c>
      <c r="C664" t="s">
        <v>1944</v>
      </c>
      <c r="D664" t="s">
        <v>1943</v>
      </c>
      <c r="E664" t="s">
        <v>1992</v>
      </c>
      <c r="F664" t="s">
        <v>2078</v>
      </c>
      <c r="G664" t="s">
        <v>2077</v>
      </c>
      <c r="H664" t="s">
        <v>2385</v>
      </c>
      <c r="I664" t="s">
        <v>2384</v>
      </c>
      <c r="J664" t="s">
        <v>2383</v>
      </c>
      <c r="P664" t="s">
        <v>2382</v>
      </c>
      <c r="S664" t="s">
        <v>1935</v>
      </c>
      <c r="U664">
        <v>3.1</v>
      </c>
      <c r="V664">
        <v>2013</v>
      </c>
      <c r="X664" t="s">
        <v>1934</v>
      </c>
    </row>
    <row r="665" spans="1:24">
      <c r="A665">
        <f t="shared" si="10"/>
        <v>664</v>
      </c>
      <c r="B665">
        <v>22732926</v>
      </c>
      <c r="C665" t="s">
        <v>1944</v>
      </c>
      <c r="D665" t="s">
        <v>1943</v>
      </c>
      <c r="E665" t="s">
        <v>1942</v>
      </c>
      <c r="F665" t="s">
        <v>1941</v>
      </c>
      <c r="G665" t="s">
        <v>2376</v>
      </c>
      <c r="H665" t="s">
        <v>2375</v>
      </c>
      <c r="I665" t="s">
        <v>2381</v>
      </c>
      <c r="J665" t="s">
        <v>2378</v>
      </c>
      <c r="P665" t="s">
        <v>2380</v>
      </c>
      <c r="S665" t="s">
        <v>1935</v>
      </c>
      <c r="U665">
        <v>3.1</v>
      </c>
      <c r="V665">
        <v>2016</v>
      </c>
      <c r="X665" t="s">
        <v>1934</v>
      </c>
    </row>
    <row r="666" spans="1:24">
      <c r="A666">
        <f t="shared" si="10"/>
        <v>665</v>
      </c>
      <c r="B666">
        <v>22732936</v>
      </c>
      <c r="C666" t="s">
        <v>1944</v>
      </c>
      <c r="D666" t="s">
        <v>1943</v>
      </c>
      <c r="E666" t="s">
        <v>1942</v>
      </c>
      <c r="F666" t="s">
        <v>1941</v>
      </c>
      <c r="G666" t="s">
        <v>2376</v>
      </c>
      <c r="H666" t="s">
        <v>2375</v>
      </c>
      <c r="I666" t="s">
        <v>2379</v>
      </c>
      <c r="J666" t="s">
        <v>2378</v>
      </c>
      <c r="P666" t="s">
        <v>2377</v>
      </c>
      <c r="S666" t="s">
        <v>1935</v>
      </c>
      <c r="U666">
        <v>3.1</v>
      </c>
      <c r="V666">
        <v>2016</v>
      </c>
      <c r="X666" t="s">
        <v>1934</v>
      </c>
    </row>
    <row r="667" spans="1:24">
      <c r="A667">
        <f t="shared" si="10"/>
        <v>666</v>
      </c>
      <c r="B667">
        <v>22724444</v>
      </c>
      <c r="C667" t="s">
        <v>1944</v>
      </c>
      <c r="D667" t="s">
        <v>1943</v>
      </c>
      <c r="E667" t="s">
        <v>1942</v>
      </c>
      <c r="F667" t="s">
        <v>1941</v>
      </c>
      <c r="G667" t="s">
        <v>2376</v>
      </c>
      <c r="H667" t="s">
        <v>2375</v>
      </c>
      <c r="I667" t="s">
        <v>2374</v>
      </c>
      <c r="J667" t="s">
        <v>2373</v>
      </c>
      <c r="P667" t="s">
        <v>2372</v>
      </c>
      <c r="S667" t="s">
        <v>1935</v>
      </c>
      <c r="U667">
        <v>3.1</v>
      </c>
      <c r="V667">
        <v>2017</v>
      </c>
      <c r="X667" t="s">
        <v>1934</v>
      </c>
    </row>
    <row r="668" spans="1:24">
      <c r="A668">
        <f t="shared" si="10"/>
        <v>667</v>
      </c>
      <c r="B668">
        <v>22728902</v>
      </c>
      <c r="C668" t="s">
        <v>1944</v>
      </c>
      <c r="D668" t="s">
        <v>1943</v>
      </c>
      <c r="E668" t="s">
        <v>1942</v>
      </c>
      <c r="F668" t="s">
        <v>1941</v>
      </c>
      <c r="G668" t="s">
        <v>2371</v>
      </c>
      <c r="H668" t="s">
        <v>2370</v>
      </c>
      <c r="I668" t="s">
        <v>2369</v>
      </c>
      <c r="J668" t="s">
        <v>2368</v>
      </c>
      <c r="O668" t="s">
        <v>2367</v>
      </c>
      <c r="P668" t="s">
        <v>2366</v>
      </c>
      <c r="S668" t="s">
        <v>1935</v>
      </c>
      <c r="U668">
        <v>3.1</v>
      </c>
      <c r="V668">
        <v>2016</v>
      </c>
      <c r="X668" t="s">
        <v>1934</v>
      </c>
    </row>
    <row r="669" spans="1:24">
      <c r="A669">
        <f t="shared" si="10"/>
        <v>668</v>
      </c>
      <c r="B669">
        <v>22692801</v>
      </c>
      <c r="C669" t="s">
        <v>1944</v>
      </c>
      <c r="D669" t="s">
        <v>1943</v>
      </c>
      <c r="E669" t="s">
        <v>1942</v>
      </c>
      <c r="F669" t="s">
        <v>1962</v>
      </c>
      <c r="G669" t="s">
        <v>1961</v>
      </c>
      <c r="H669" t="s">
        <v>2351</v>
      </c>
      <c r="I669" t="s">
        <v>2365</v>
      </c>
      <c r="J669" t="s">
        <v>2364</v>
      </c>
      <c r="P669" t="s">
        <v>2363</v>
      </c>
      <c r="S669" t="s">
        <v>1935</v>
      </c>
      <c r="U669">
        <v>3.1</v>
      </c>
      <c r="V669">
        <v>2016</v>
      </c>
      <c r="X669" t="s">
        <v>1934</v>
      </c>
    </row>
    <row r="670" spans="1:24">
      <c r="A670">
        <f t="shared" si="10"/>
        <v>669</v>
      </c>
      <c r="B670">
        <v>22728726</v>
      </c>
      <c r="C670" t="s">
        <v>1944</v>
      </c>
      <c r="D670" t="s">
        <v>1943</v>
      </c>
      <c r="E670" t="s">
        <v>1942</v>
      </c>
      <c r="F670" t="s">
        <v>1962</v>
      </c>
      <c r="G670" t="s">
        <v>1961</v>
      </c>
      <c r="H670" t="s">
        <v>2351</v>
      </c>
      <c r="I670" t="s">
        <v>2362</v>
      </c>
      <c r="J670" t="s">
        <v>2361</v>
      </c>
      <c r="O670" t="s">
        <v>2360</v>
      </c>
      <c r="P670" t="s">
        <v>2359</v>
      </c>
      <c r="S670" t="s">
        <v>1935</v>
      </c>
      <c r="U670">
        <v>3.1</v>
      </c>
      <c r="V670">
        <v>2016</v>
      </c>
      <c r="X670" t="s">
        <v>1934</v>
      </c>
    </row>
    <row r="671" spans="1:24">
      <c r="A671">
        <f t="shared" si="10"/>
        <v>670</v>
      </c>
      <c r="B671">
        <v>22728732</v>
      </c>
      <c r="C671" t="s">
        <v>1944</v>
      </c>
      <c r="D671" t="s">
        <v>1943</v>
      </c>
      <c r="E671" t="s">
        <v>1942</v>
      </c>
      <c r="F671" t="s">
        <v>1962</v>
      </c>
      <c r="G671" t="s">
        <v>1961</v>
      </c>
      <c r="H671" t="s">
        <v>2351</v>
      </c>
      <c r="I671" t="s">
        <v>2358</v>
      </c>
      <c r="J671" t="s">
        <v>2357</v>
      </c>
      <c r="P671" t="s">
        <v>2356</v>
      </c>
      <c r="S671" t="s">
        <v>1935</v>
      </c>
      <c r="U671">
        <v>3.1</v>
      </c>
      <c r="V671">
        <v>2016</v>
      </c>
      <c r="X671" t="s">
        <v>1934</v>
      </c>
    </row>
    <row r="672" spans="1:24">
      <c r="A672">
        <f t="shared" si="10"/>
        <v>671</v>
      </c>
      <c r="B672">
        <v>22728833</v>
      </c>
      <c r="C672" t="s">
        <v>1944</v>
      </c>
      <c r="D672" t="s">
        <v>1943</v>
      </c>
      <c r="E672" t="s">
        <v>1942</v>
      </c>
      <c r="F672" t="s">
        <v>1962</v>
      </c>
      <c r="G672" t="s">
        <v>1961</v>
      </c>
      <c r="H672" t="s">
        <v>2351</v>
      </c>
      <c r="I672" t="s">
        <v>2355</v>
      </c>
      <c r="J672" t="s">
        <v>2354</v>
      </c>
      <c r="O672" t="s">
        <v>2353</v>
      </c>
      <c r="P672" t="s">
        <v>2352</v>
      </c>
      <c r="S672" t="s">
        <v>1935</v>
      </c>
      <c r="U672">
        <v>3.1</v>
      </c>
      <c r="V672">
        <v>2016</v>
      </c>
      <c r="X672" t="s">
        <v>1934</v>
      </c>
    </row>
    <row r="673" spans="1:24">
      <c r="A673">
        <f t="shared" si="10"/>
        <v>672</v>
      </c>
      <c r="B673">
        <v>62263064</v>
      </c>
      <c r="C673" t="s">
        <v>1944</v>
      </c>
      <c r="D673" t="s">
        <v>1943</v>
      </c>
      <c r="E673" t="s">
        <v>1942</v>
      </c>
      <c r="F673" t="s">
        <v>1962</v>
      </c>
      <c r="G673" t="s">
        <v>1961</v>
      </c>
      <c r="H673" t="s">
        <v>2351</v>
      </c>
      <c r="I673" t="s">
        <v>2350</v>
      </c>
      <c r="J673" t="s">
        <v>2349</v>
      </c>
      <c r="P673" t="s">
        <v>2348</v>
      </c>
      <c r="S673" t="s">
        <v>1935</v>
      </c>
      <c r="U673">
        <v>3.1</v>
      </c>
      <c r="V673">
        <v>2017</v>
      </c>
      <c r="X673" t="s">
        <v>1934</v>
      </c>
    </row>
    <row r="674" spans="1:24">
      <c r="A674">
        <f t="shared" si="10"/>
        <v>673</v>
      </c>
      <c r="B674">
        <v>18090</v>
      </c>
      <c r="C674" t="s">
        <v>1944</v>
      </c>
      <c r="D674" t="s">
        <v>3597</v>
      </c>
      <c r="E674" t="s">
        <v>3596</v>
      </c>
      <c r="F674" t="s">
        <v>3844</v>
      </c>
      <c r="G674" t="s">
        <v>3985</v>
      </c>
      <c r="H674" t="s">
        <v>4148</v>
      </c>
      <c r="I674" t="s">
        <v>4147</v>
      </c>
      <c r="J674" t="s">
        <v>4146</v>
      </c>
      <c r="S674" t="s">
        <v>1935</v>
      </c>
      <c r="U674">
        <v>2.2999999999999998</v>
      </c>
      <c r="V674">
        <v>1996</v>
      </c>
      <c r="X674" t="s">
        <v>1934</v>
      </c>
    </row>
    <row r="675" spans="1:24">
      <c r="A675">
        <f t="shared" si="10"/>
        <v>674</v>
      </c>
      <c r="B675">
        <v>18103</v>
      </c>
      <c r="C675" t="s">
        <v>1944</v>
      </c>
      <c r="D675" t="s">
        <v>1943</v>
      </c>
      <c r="E675" t="s">
        <v>1986</v>
      </c>
      <c r="F675" t="s">
        <v>2347</v>
      </c>
      <c r="G675" t="s">
        <v>2346</v>
      </c>
      <c r="H675" t="s">
        <v>2345</v>
      </c>
      <c r="I675" t="s">
        <v>2344</v>
      </c>
      <c r="J675" t="s">
        <v>2343</v>
      </c>
      <c r="P675" t="s">
        <v>2342</v>
      </c>
      <c r="S675" t="s">
        <v>1935</v>
      </c>
      <c r="U675">
        <v>3.1</v>
      </c>
      <c r="V675">
        <v>2016</v>
      </c>
      <c r="X675" t="s">
        <v>1934</v>
      </c>
    </row>
    <row r="676" spans="1:24">
      <c r="A676">
        <f t="shared" si="10"/>
        <v>675</v>
      </c>
      <c r="B676">
        <v>35903</v>
      </c>
      <c r="C676" t="s">
        <v>3560</v>
      </c>
      <c r="D676" t="s">
        <v>3559</v>
      </c>
      <c r="E676" t="s">
        <v>3558</v>
      </c>
      <c r="F676" t="s">
        <v>3589</v>
      </c>
      <c r="G676" t="s">
        <v>4138</v>
      </c>
      <c r="H676" t="s">
        <v>4145</v>
      </c>
      <c r="I676" t="s">
        <v>4144</v>
      </c>
      <c r="J676" t="s">
        <v>4143</v>
      </c>
      <c r="S676" t="s">
        <v>1935</v>
      </c>
      <c r="U676">
        <v>2.2999999999999998</v>
      </c>
      <c r="V676">
        <v>1998</v>
      </c>
      <c r="X676" t="s">
        <v>1934</v>
      </c>
    </row>
    <row r="677" spans="1:24">
      <c r="A677">
        <f t="shared" si="10"/>
        <v>676</v>
      </c>
      <c r="B677">
        <v>35913</v>
      </c>
      <c r="C677" t="s">
        <v>3560</v>
      </c>
      <c r="D677" t="s">
        <v>3559</v>
      </c>
      <c r="E677" t="s">
        <v>3558</v>
      </c>
      <c r="F677" t="s">
        <v>3589</v>
      </c>
      <c r="G677" t="s">
        <v>4138</v>
      </c>
      <c r="H677" t="s">
        <v>4137</v>
      </c>
      <c r="I677" t="s">
        <v>4142</v>
      </c>
      <c r="J677" t="s">
        <v>4141</v>
      </c>
      <c r="S677" t="s">
        <v>1935</v>
      </c>
      <c r="U677">
        <v>2.2999999999999998</v>
      </c>
      <c r="V677">
        <v>1998</v>
      </c>
      <c r="X677" t="s">
        <v>1934</v>
      </c>
    </row>
    <row r="678" spans="1:24">
      <c r="A678">
        <f t="shared" si="10"/>
        <v>677</v>
      </c>
      <c r="B678">
        <v>35920</v>
      </c>
      <c r="C678" t="s">
        <v>3560</v>
      </c>
      <c r="D678" t="s">
        <v>3559</v>
      </c>
      <c r="E678" t="s">
        <v>3558</v>
      </c>
      <c r="F678" t="s">
        <v>3589</v>
      </c>
      <c r="G678" t="s">
        <v>4138</v>
      </c>
      <c r="H678" t="s">
        <v>4137</v>
      </c>
      <c r="I678" t="s">
        <v>4140</v>
      </c>
      <c r="J678" t="s">
        <v>4139</v>
      </c>
      <c r="S678" t="s">
        <v>1935</v>
      </c>
      <c r="U678">
        <v>2.2999999999999998</v>
      </c>
      <c r="V678">
        <v>1998</v>
      </c>
      <c r="X678" t="s">
        <v>1934</v>
      </c>
    </row>
    <row r="679" spans="1:24">
      <c r="A679">
        <f t="shared" si="10"/>
        <v>678</v>
      </c>
      <c r="B679">
        <v>35926</v>
      </c>
      <c r="C679" t="s">
        <v>3560</v>
      </c>
      <c r="D679" t="s">
        <v>3559</v>
      </c>
      <c r="E679" t="s">
        <v>3558</v>
      </c>
      <c r="F679" t="s">
        <v>3589</v>
      </c>
      <c r="G679" t="s">
        <v>4138</v>
      </c>
      <c r="H679" t="s">
        <v>4137</v>
      </c>
      <c r="I679" t="s">
        <v>4136</v>
      </c>
      <c r="J679" t="s">
        <v>4135</v>
      </c>
      <c r="S679" t="s">
        <v>1935</v>
      </c>
      <c r="U679">
        <v>2.2999999999999998</v>
      </c>
      <c r="V679">
        <v>1998</v>
      </c>
      <c r="X679" t="s">
        <v>1934</v>
      </c>
    </row>
    <row r="680" spans="1:24">
      <c r="A680">
        <f t="shared" si="10"/>
        <v>679</v>
      </c>
      <c r="B680">
        <v>18135</v>
      </c>
      <c r="C680" t="s">
        <v>1944</v>
      </c>
      <c r="D680" t="s">
        <v>1943</v>
      </c>
      <c r="E680" t="s">
        <v>1992</v>
      </c>
      <c r="F680" t="s">
        <v>2341</v>
      </c>
      <c r="G680" t="s">
        <v>2340</v>
      </c>
      <c r="H680" t="s">
        <v>2339</v>
      </c>
      <c r="I680" t="s">
        <v>2338</v>
      </c>
      <c r="J680" t="s">
        <v>2337</v>
      </c>
      <c r="O680" t="s">
        <v>2336</v>
      </c>
      <c r="P680" t="s">
        <v>2335</v>
      </c>
      <c r="R680" t="s">
        <v>2334</v>
      </c>
      <c r="S680" t="s">
        <v>1935</v>
      </c>
      <c r="U680">
        <v>2.2999999999999998</v>
      </c>
      <c r="V680">
        <v>1996</v>
      </c>
      <c r="X680" t="s">
        <v>1934</v>
      </c>
    </row>
    <row r="681" spans="1:24">
      <c r="A681">
        <f t="shared" si="10"/>
        <v>680</v>
      </c>
      <c r="B681">
        <v>18220</v>
      </c>
      <c r="C681" t="s">
        <v>1944</v>
      </c>
      <c r="D681" t="s">
        <v>3568</v>
      </c>
      <c r="E681" t="s">
        <v>3567</v>
      </c>
      <c r="F681" t="s">
        <v>3928</v>
      </c>
      <c r="G681" t="s">
        <v>4134</v>
      </c>
      <c r="H681" t="s">
        <v>4133</v>
      </c>
      <c r="I681" t="s">
        <v>4132</v>
      </c>
      <c r="J681" t="s">
        <v>4131</v>
      </c>
      <c r="O681" t="s">
        <v>4130</v>
      </c>
      <c r="P681" t="s">
        <v>4129</v>
      </c>
      <c r="S681" t="s">
        <v>1935</v>
      </c>
      <c r="U681">
        <v>3.1</v>
      </c>
      <c r="V681">
        <v>2010</v>
      </c>
      <c r="W681" t="s">
        <v>2311</v>
      </c>
      <c r="X681" t="s">
        <v>1934</v>
      </c>
    </row>
    <row r="682" spans="1:24">
      <c r="A682">
        <f t="shared" si="10"/>
        <v>681</v>
      </c>
      <c r="B682">
        <v>18338</v>
      </c>
      <c r="C682" t="s">
        <v>1944</v>
      </c>
      <c r="D682" t="s">
        <v>1943</v>
      </c>
      <c r="E682" t="s">
        <v>1986</v>
      </c>
      <c r="F682" t="s">
        <v>2333</v>
      </c>
      <c r="G682" t="s">
        <v>2332</v>
      </c>
      <c r="H682" t="s">
        <v>2331</v>
      </c>
      <c r="I682" t="s">
        <v>2330</v>
      </c>
      <c r="J682" t="s">
        <v>2329</v>
      </c>
      <c r="P682" t="s">
        <v>2328</v>
      </c>
      <c r="Q682" t="s">
        <v>2327</v>
      </c>
      <c r="R682" t="s">
        <v>2326</v>
      </c>
      <c r="S682" t="s">
        <v>1935</v>
      </c>
      <c r="U682">
        <v>3.1</v>
      </c>
      <c r="V682">
        <v>2008</v>
      </c>
      <c r="X682" t="s">
        <v>1934</v>
      </c>
    </row>
    <row r="683" spans="1:24">
      <c r="A683">
        <f t="shared" si="10"/>
        <v>682</v>
      </c>
      <c r="B683">
        <v>62289108</v>
      </c>
      <c r="C683" t="s">
        <v>1944</v>
      </c>
      <c r="D683" t="s">
        <v>1943</v>
      </c>
      <c r="E683" t="s">
        <v>1942</v>
      </c>
      <c r="F683" t="s">
        <v>2321</v>
      </c>
      <c r="G683" t="s">
        <v>2320</v>
      </c>
      <c r="H683" t="s">
        <v>2319</v>
      </c>
      <c r="I683" t="s">
        <v>2325</v>
      </c>
      <c r="J683" t="s">
        <v>1958</v>
      </c>
      <c r="P683" t="s">
        <v>2324</v>
      </c>
      <c r="S683" t="s">
        <v>1935</v>
      </c>
      <c r="U683">
        <v>3.1</v>
      </c>
      <c r="V683">
        <v>2017</v>
      </c>
      <c r="X683" t="s">
        <v>1934</v>
      </c>
    </row>
    <row r="684" spans="1:24">
      <c r="A684">
        <f t="shared" si="10"/>
        <v>683</v>
      </c>
      <c r="B684">
        <v>22728772</v>
      </c>
      <c r="C684" t="s">
        <v>1944</v>
      </c>
      <c r="D684" t="s">
        <v>1943</v>
      </c>
      <c r="E684" t="s">
        <v>1942</v>
      </c>
      <c r="F684" t="s">
        <v>2321</v>
      </c>
      <c r="G684" t="s">
        <v>2320</v>
      </c>
      <c r="H684" t="s">
        <v>2319</v>
      </c>
      <c r="I684" t="s">
        <v>2323</v>
      </c>
      <c r="J684" t="s">
        <v>1958</v>
      </c>
      <c r="P684" t="s">
        <v>2322</v>
      </c>
      <c r="S684" t="s">
        <v>1935</v>
      </c>
      <c r="U684">
        <v>3.1</v>
      </c>
      <c r="V684">
        <v>2016</v>
      </c>
      <c r="X684" t="s">
        <v>1934</v>
      </c>
    </row>
    <row r="685" spans="1:24">
      <c r="A685">
        <f t="shared" si="10"/>
        <v>684</v>
      </c>
      <c r="B685">
        <v>22693330</v>
      </c>
      <c r="C685" t="s">
        <v>1944</v>
      </c>
      <c r="D685" t="s">
        <v>1943</v>
      </c>
      <c r="E685" t="s">
        <v>1942</v>
      </c>
      <c r="F685" t="s">
        <v>2321</v>
      </c>
      <c r="G685" t="s">
        <v>2320</v>
      </c>
      <c r="H685" t="s">
        <v>2319</v>
      </c>
      <c r="I685" t="s">
        <v>2318</v>
      </c>
      <c r="J685" t="s">
        <v>1958</v>
      </c>
      <c r="P685" t="s">
        <v>2317</v>
      </c>
      <c r="S685" t="s">
        <v>1935</v>
      </c>
      <c r="U685">
        <v>3.1</v>
      </c>
      <c r="V685">
        <v>2016</v>
      </c>
      <c r="X685" t="s">
        <v>1934</v>
      </c>
    </row>
    <row r="686" spans="1:24">
      <c r="A686">
        <f t="shared" si="10"/>
        <v>685</v>
      </c>
      <c r="B686">
        <v>18384</v>
      </c>
      <c r="C686" t="s">
        <v>1944</v>
      </c>
      <c r="D686" t="s">
        <v>1943</v>
      </c>
      <c r="E686" t="s">
        <v>1992</v>
      </c>
      <c r="F686" t="s">
        <v>2316</v>
      </c>
      <c r="G686" t="s">
        <v>2315</v>
      </c>
      <c r="H686" t="s">
        <v>2314</v>
      </c>
      <c r="I686" t="s">
        <v>2267</v>
      </c>
      <c r="J686" t="s">
        <v>2313</v>
      </c>
      <c r="P686" t="s">
        <v>2312</v>
      </c>
      <c r="S686" t="s">
        <v>1935</v>
      </c>
      <c r="U686">
        <v>3.1</v>
      </c>
      <c r="V686">
        <v>2014</v>
      </c>
      <c r="W686" t="s">
        <v>2311</v>
      </c>
      <c r="X686" t="s">
        <v>1934</v>
      </c>
    </row>
    <row r="687" spans="1:24">
      <c r="A687">
        <f t="shared" si="10"/>
        <v>686</v>
      </c>
      <c r="B687">
        <v>22685156</v>
      </c>
      <c r="C687" t="s">
        <v>1944</v>
      </c>
      <c r="D687" t="s">
        <v>1943</v>
      </c>
      <c r="E687" t="s">
        <v>1942</v>
      </c>
      <c r="F687" t="s">
        <v>2229</v>
      </c>
      <c r="G687" t="s">
        <v>2228</v>
      </c>
      <c r="H687" t="s">
        <v>2310</v>
      </c>
      <c r="I687" t="s">
        <v>2309</v>
      </c>
      <c r="J687" t="s">
        <v>2308</v>
      </c>
      <c r="O687" t="s">
        <v>2307</v>
      </c>
      <c r="P687" t="s">
        <v>2306</v>
      </c>
      <c r="R687" t="s">
        <v>2305</v>
      </c>
      <c r="S687" t="s">
        <v>1935</v>
      </c>
      <c r="U687">
        <v>3.1</v>
      </c>
      <c r="V687">
        <v>2016</v>
      </c>
      <c r="X687" t="s">
        <v>1934</v>
      </c>
    </row>
    <row r="688" spans="1:24">
      <c r="A688">
        <f t="shared" si="10"/>
        <v>687</v>
      </c>
      <c r="B688">
        <v>184618</v>
      </c>
      <c r="C688" t="s">
        <v>1944</v>
      </c>
      <c r="D688" t="s">
        <v>3597</v>
      </c>
      <c r="E688" t="s">
        <v>3596</v>
      </c>
      <c r="F688" t="s">
        <v>3844</v>
      </c>
      <c r="G688" t="s">
        <v>3985</v>
      </c>
      <c r="H688" t="s">
        <v>4116</v>
      </c>
      <c r="I688" t="s">
        <v>4128</v>
      </c>
      <c r="J688" t="s">
        <v>4114</v>
      </c>
      <c r="O688" t="s">
        <v>4127</v>
      </c>
      <c r="S688" t="s">
        <v>1935</v>
      </c>
      <c r="U688">
        <v>3.1</v>
      </c>
      <c r="V688">
        <v>2010</v>
      </c>
      <c r="X688" t="s">
        <v>1934</v>
      </c>
    </row>
    <row r="689" spans="1:24">
      <c r="A689">
        <f t="shared" si="10"/>
        <v>688</v>
      </c>
      <c r="B689">
        <v>184524</v>
      </c>
      <c r="C689" t="s">
        <v>1944</v>
      </c>
      <c r="D689" t="s">
        <v>3597</v>
      </c>
      <c r="E689" t="s">
        <v>3596</v>
      </c>
      <c r="F689" t="s">
        <v>3844</v>
      </c>
      <c r="G689" t="s">
        <v>3985</v>
      </c>
      <c r="H689" t="s">
        <v>4116</v>
      </c>
      <c r="I689" t="s">
        <v>4126</v>
      </c>
      <c r="J689" t="s">
        <v>4125</v>
      </c>
      <c r="S689" t="s">
        <v>1935</v>
      </c>
      <c r="U689">
        <v>3.1</v>
      </c>
      <c r="V689">
        <v>2010</v>
      </c>
      <c r="X689" t="s">
        <v>1934</v>
      </c>
    </row>
    <row r="690" spans="1:24">
      <c r="A690">
        <f t="shared" si="10"/>
        <v>689</v>
      </c>
      <c r="B690">
        <v>184753</v>
      </c>
      <c r="C690" t="s">
        <v>1944</v>
      </c>
      <c r="D690" t="s">
        <v>3597</v>
      </c>
      <c r="E690" t="s">
        <v>3596</v>
      </c>
      <c r="F690" t="s">
        <v>3844</v>
      </c>
      <c r="G690" t="s">
        <v>3985</v>
      </c>
      <c r="H690" t="s">
        <v>4116</v>
      </c>
      <c r="I690" t="s">
        <v>4124</v>
      </c>
      <c r="J690" t="s">
        <v>4114</v>
      </c>
      <c r="S690" t="s">
        <v>1935</v>
      </c>
      <c r="U690">
        <v>3.1</v>
      </c>
      <c r="V690">
        <v>2010</v>
      </c>
      <c r="X690" t="s">
        <v>1934</v>
      </c>
    </row>
    <row r="691" spans="1:24">
      <c r="A691">
        <f t="shared" si="10"/>
        <v>690</v>
      </c>
      <c r="B691">
        <v>184742</v>
      </c>
      <c r="C691" t="s">
        <v>1944</v>
      </c>
      <c r="D691" t="s">
        <v>3597</v>
      </c>
      <c r="E691" t="s">
        <v>3596</v>
      </c>
      <c r="F691" t="s">
        <v>3844</v>
      </c>
      <c r="G691" t="s">
        <v>3985</v>
      </c>
      <c r="H691" t="s">
        <v>4116</v>
      </c>
      <c r="I691" t="s">
        <v>4123</v>
      </c>
      <c r="J691" t="s">
        <v>4114</v>
      </c>
      <c r="S691" t="s">
        <v>1935</v>
      </c>
      <c r="U691">
        <v>3.1</v>
      </c>
      <c r="V691">
        <v>2010</v>
      </c>
      <c r="X691" t="s">
        <v>1934</v>
      </c>
    </row>
    <row r="692" spans="1:24">
      <c r="A692">
        <f t="shared" si="10"/>
        <v>691</v>
      </c>
      <c r="B692">
        <v>184497</v>
      </c>
      <c r="C692" t="s">
        <v>1944</v>
      </c>
      <c r="D692" t="s">
        <v>3597</v>
      </c>
      <c r="E692" t="s">
        <v>3596</v>
      </c>
      <c r="F692" t="s">
        <v>3844</v>
      </c>
      <c r="G692" t="s">
        <v>3985</v>
      </c>
      <c r="H692" t="s">
        <v>4116</v>
      </c>
      <c r="I692" t="s">
        <v>4122</v>
      </c>
      <c r="J692" t="s">
        <v>4114</v>
      </c>
      <c r="S692" t="s">
        <v>1935</v>
      </c>
      <c r="U692">
        <v>3.1</v>
      </c>
      <c r="V692">
        <v>2010</v>
      </c>
      <c r="X692" t="s">
        <v>1934</v>
      </c>
    </row>
    <row r="693" spans="1:24">
      <c r="A693">
        <f t="shared" si="10"/>
        <v>692</v>
      </c>
      <c r="B693">
        <v>184558</v>
      </c>
      <c r="C693" t="s">
        <v>1944</v>
      </c>
      <c r="D693" t="s">
        <v>3597</v>
      </c>
      <c r="E693" t="s">
        <v>3596</v>
      </c>
      <c r="F693" t="s">
        <v>3844</v>
      </c>
      <c r="G693" t="s">
        <v>3985</v>
      </c>
      <c r="H693" t="s">
        <v>4116</v>
      </c>
      <c r="I693" t="s">
        <v>4121</v>
      </c>
      <c r="J693" t="s">
        <v>4120</v>
      </c>
      <c r="O693" t="s">
        <v>4119</v>
      </c>
      <c r="S693" t="s">
        <v>1935</v>
      </c>
      <c r="U693">
        <v>3.1</v>
      </c>
      <c r="V693">
        <v>2010</v>
      </c>
      <c r="X693" t="s">
        <v>1934</v>
      </c>
    </row>
    <row r="694" spans="1:24">
      <c r="A694">
        <f t="shared" si="10"/>
        <v>693</v>
      </c>
      <c r="B694">
        <v>184731</v>
      </c>
      <c r="C694" t="s">
        <v>1944</v>
      </c>
      <c r="D694" t="s">
        <v>3597</v>
      </c>
      <c r="E694" t="s">
        <v>3596</v>
      </c>
      <c r="F694" t="s">
        <v>3844</v>
      </c>
      <c r="G694" t="s">
        <v>3985</v>
      </c>
      <c r="H694" t="s">
        <v>4116</v>
      </c>
      <c r="I694" t="s">
        <v>4118</v>
      </c>
      <c r="J694" t="s">
        <v>4114</v>
      </c>
      <c r="O694" t="s">
        <v>4117</v>
      </c>
      <c r="S694" t="s">
        <v>1935</v>
      </c>
      <c r="U694">
        <v>3.1</v>
      </c>
      <c r="V694">
        <v>2010</v>
      </c>
      <c r="X694" t="s">
        <v>1934</v>
      </c>
    </row>
    <row r="695" spans="1:24">
      <c r="A695">
        <f t="shared" si="10"/>
        <v>694</v>
      </c>
      <c r="B695">
        <v>184612</v>
      </c>
      <c r="C695" t="s">
        <v>1944</v>
      </c>
      <c r="D695" t="s">
        <v>3597</v>
      </c>
      <c r="E695" t="s">
        <v>3596</v>
      </c>
      <c r="F695" t="s">
        <v>3844</v>
      </c>
      <c r="G695" t="s">
        <v>3985</v>
      </c>
      <c r="H695" t="s">
        <v>4116</v>
      </c>
      <c r="I695" t="s">
        <v>4115</v>
      </c>
      <c r="J695" t="s">
        <v>4114</v>
      </c>
      <c r="S695" t="s">
        <v>1935</v>
      </c>
      <c r="U695">
        <v>3.1</v>
      </c>
      <c r="V695">
        <v>2010</v>
      </c>
      <c r="X695" t="s">
        <v>1934</v>
      </c>
    </row>
    <row r="696" spans="1:24">
      <c r="A696">
        <f t="shared" si="10"/>
        <v>695</v>
      </c>
      <c r="B696">
        <v>135292</v>
      </c>
      <c r="C696" t="s">
        <v>1944</v>
      </c>
      <c r="D696" t="s">
        <v>3568</v>
      </c>
      <c r="E696" t="s">
        <v>3646</v>
      </c>
      <c r="F696" t="s">
        <v>4113</v>
      </c>
      <c r="G696" t="s">
        <v>4112</v>
      </c>
      <c r="H696" t="s">
        <v>4111</v>
      </c>
      <c r="I696" t="s">
        <v>4110</v>
      </c>
      <c r="J696" t="s">
        <v>4109</v>
      </c>
      <c r="O696" t="s">
        <v>4108</v>
      </c>
      <c r="P696" t="s">
        <v>4107</v>
      </c>
      <c r="S696" t="s">
        <v>1935</v>
      </c>
      <c r="U696">
        <v>3.1</v>
      </c>
      <c r="V696">
        <v>2008</v>
      </c>
      <c r="X696" t="s">
        <v>1934</v>
      </c>
    </row>
    <row r="697" spans="1:24">
      <c r="A697">
        <f t="shared" si="10"/>
        <v>696</v>
      </c>
      <c r="B697">
        <v>18487</v>
      </c>
      <c r="C697" t="s">
        <v>1944</v>
      </c>
      <c r="D697" t="s">
        <v>3597</v>
      </c>
      <c r="E697" t="s">
        <v>3596</v>
      </c>
      <c r="F697" t="s">
        <v>3595</v>
      </c>
      <c r="G697" t="s">
        <v>3850</v>
      </c>
      <c r="H697" t="s">
        <v>4106</v>
      </c>
      <c r="I697" t="s">
        <v>4105</v>
      </c>
      <c r="J697" t="s">
        <v>4104</v>
      </c>
      <c r="O697" t="s">
        <v>4103</v>
      </c>
      <c r="S697" t="s">
        <v>1935</v>
      </c>
      <c r="U697">
        <v>3.1</v>
      </c>
      <c r="V697">
        <v>2011</v>
      </c>
      <c r="X697" t="s">
        <v>1934</v>
      </c>
    </row>
    <row r="698" spans="1:24">
      <c r="A698">
        <f t="shared" si="10"/>
        <v>697</v>
      </c>
      <c r="B698">
        <v>29614</v>
      </c>
      <c r="C698" t="s">
        <v>1944</v>
      </c>
      <c r="D698" t="s">
        <v>3597</v>
      </c>
      <c r="E698" t="s">
        <v>3596</v>
      </c>
      <c r="F698" t="s">
        <v>3595</v>
      </c>
      <c r="G698" t="s">
        <v>3916</v>
      </c>
      <c r="H698" t="s">
        <v>4102</v>
      </c>
      <c r="I698" t="s">
        <v>4101</v>
      </c>
      <c r="J698" t="s">
        <v>4100</v>
      </c>
      <c r="O698" t="s">
        <v>4099</v>
      </c>
      <c r="S698" t="s">
        <v>1935</v>
      </c>
      <c r="U698">
        <v>2.2999999999999998</v>
      </c>
      <c r="V698">
        <v>1996</v>
      </c>
      <c r="X698" t="s">
        <v>1934</v>
      </c>
    </row>
    <row r="699" spans="1:24">
      <c r="A699">
        <f t="shared" si="10"/>
        <v>698</v>
      </c>
      <c r="B699">
        <v>75927882</v>
      </c>
      <c r="C699" t="s">
        <v>1944</v>
      </c>
      <c r="D699" t="s">
        <v>1943</v>
      </c>
      <c r="E699" t="s">
        <v>1986</v>
      </c>
      <c r="F699" t="s">
        <v>2172</v>
      </c>
      <c r="G699" t="s">
        <v>2171</v>
      </c>
      <c r="H699" t="s">
        <v>2299</v>
      </c>
      <c r="I699" t="s">
        <v>2304</v>
      </c>
      <c r="J699" t="s">
        <v>2301</v>
      </c>
      <c r="P699" t="s">
        <v>2303</v>
      </c>
      <c r="S699" t="s">
        <v>1935</v>
      </c>
      <c r="U699">
        <v>3.1</v>
      </c>
      <c r="V699">
        <v>2016</v>
      </c>
      <c r="X699" t="s">
        <v>1934</v>
      </c>
    </row>
    <row r="700" spans="1:24">
      <c r="A700">
        <f t="shared" si="10"/>
        <v>699</v>
      </c>
      <c r="B700">
        <v>18564</v>
      </c>
      <c r="C700" t="s">
        <v>1944</v>
      </c>
      <c r="D700" t="s">
        <v>1943</v>
      </c>
      <c r="E700" t="s">
        <v>1986</v>
      </c>
      <c r="F700" t="s">
        <v>2172</v>
      </c>
      <c r="G700" t="s">
        <v>2171</v>
      </c>
      <c r="H700" t="s">
        <v>2299</v>
      </c>
      <c r="I700" t="s">
        <v>2302</v>
      </c>
      <c r="J700" t="s">
        <v>2301</v>
      </c>
      <c r="P700" t="s">
        <v>2300</v>
      </c>
      <c r="S700" t="s">
        <v>1935</v>
      </c>
      <c r="U700">
        <v>3.1</v>
      </c>
      <c r="V700">
        <v>2016</v>
      </c>
      <c r="X700" t="s">
        <v>1934</v>
      </c>
    </row>
    <row r="701" spans="1:24">
      <c r="A701">
        <f t="shared" si="10"/>
        <v>700</v>
      </c>
      <c r="B701">
        <v>18551</v>
      </c>
      <c r="C701" t="s">
        <v>1944</v>
      </c>
      <c r="D701" t="s">
        <v>1943</v>
      </c>
      <c r="E701" t="s">
        <v>1986</v>
      </c>
      <c r="F701" t="s">
        <v>2172</v>
      </c>
      <c r="G701" t="s">
        <v>2171</v>
      </c>
      <c r="H701" t="s">
        <v>2299</v>
      </c>
      <c r="I701" t="s">
        <v>2298</v>
      </c>
      <c r="J701" t="s">
        <v>2297</v>
      </c>
      <c r="P701" t="s">
        <v>2296</v>
      </c>
      <c r="S701" t="s">
        <v>1935</v>
      </c>
      <c r="U701">
        <v>3.1</v>
      </c>
      <c r="V701">
        <v>2016</v>
      </c>
      <c r="X701" t="s">
        <v>1934</v>
      </c>
    </row>
    <row r="702" spans="1:24">
      <c r="A702">
        <f t="shared" si="10"/>
        <v>701</v>
      </c>
      <c r="B702">
        <v>58811</v>
      </c>
      <c r="C702" t="s">
        <v>1944</v>
      </c>
      <c r="D702" t="s">
        <v>1943</v>
      </c>
      <c r="E702" t="s">
        <v>2085</v>
      </c>
      <c r="F702" t="s">
        <v>2084</v>
      </c>
      <c r="G702" t="s">
        <v>2247</v>
      </c>
      <c r="H702" t="s">
        <v>2246</v>
      </c>
      <c r="I702" t="s">
        <v>2295</v>
      </c>
      <c r="J702" t="s">
        <v>2266</v>
      </c>
      <c r="O702" t="s">
        <v>2294</v>
      </c>
      <c r="S702" t="s">
        <v>1935</v>
      </c>
      <c r="U702">
        <v>3.1</v>
      </c>
      <c r="V702">
        <v>2004</v>
      </c>
      <c r="X702" t="s">
        <v>1934</v>
      </c>
    </row>
    <row r="703" spans="1:24">
      <c r="A703">
        <f t="shared" si="10"/>
        <v>702</v>
      </c>
      <c r="B703">
        <v>58835</v>
      </c>
      <c r="C703" t="s">
        <v>1944</v>
      </c>
      <c r="D703" t="s">
        <v>1943</v>
      </c>
      <c r="E703" t="s">
        <v>2085</v>
      </c>
      <c r="F703" t="s">
        <v>2084</v>
      </c>
      <c r="G703" t="s">
        <v>2247</v>
      </c>
      <c r="H703" t="s">
        <v>2246</v>
      </c>
      <c r="I703" t="s">
        <v>2293</v>
      </c>
      <c r="J703" t="s">
        <v>2290</v>
      </c>
      <c r="O703" t="s">
        <v>2292</v>
      </c>
      <c r="S703" t="s">
        <v>1935</v>
      </c>
      <c r="U703">
        <v>3.1</v>
      </c>
      <c r="V703">
        <v>2004</v>
      </c>
      <c r="X703" t="s">
        <v>1934</v>
      </c>
    </row>
    <row r="704" spans="1:24">
      <c r="A704">
        <f t="shared" si="10"/>
        <v>703</v>
      </c>
      <c r="B704">
        <v>58839</v>
      </c>
      <c r="C704" t="s">
        <v>1944</v>
      </c>
      <c r="D704" t="s">
        <v>1943</v>
      </c>
      <c r="E704" t="s">
        <v>2085</v>
      </c>
      <c r="F704" t="s">
        <v>2084</v>
      </c>
      <c r="G704" t="s">
        <v>2247</v>
      </c>
      <c r="H704" t="s">
        <v>2246</v>
      </c>
      <c r="I704" t="s">
        <v>2291</v>
      </c>
      <c r="J704" t="s">
        <v>2290</v>
      </c>
      <c r="O704" t="s">
        <v>2289</v>
      </c>
      <c r="S704" t="s">
        <v>1935</v>
      </c>
      <c r="U704">
        <v>3.1</v>
      </c>
      <c r="V704">
        <v>2004</v>
      </c>
      <c r="X704" t="s">
        <v>1934</v>
      </c>
    </row>
    <row r="705" spans="1:24">
      <c r="A705">
        <f t="shared" si="10"/>
        <v>704</v>
      </c>
      <c r="B705">
        <v>58840</v>
      </c>
      <c r="C705" t="s">
        <v>1944</v>
      </c>
      <c r="D705" t="s">
        <v>1943</v>
      </c>
      <c r="E705" t="s">
        <v>2085</v>
      </c>
      <c r="F705" t="s">
        <v>2084</v>
      </c>
      <c r="G705" t="s">
        <v>2247</v>
      </c>
      <c r="H705" t="s">
        <v>2246</v>
      </c>
      <c r="I705" t="s">
        <v>2288</v>
      </c>
      <c r="J705" t="s">
        <v>2249</v>
      </c>
      <c r="O705" t="s">
        <v>2287</v>
      </c>
      <c r="S705" t="s">
        <v>1935</v>
      </c>
      <c r="U705">
        <v>3.1</v>
      </c>
      <c r="V705">
        <v>2004</v>
      </c>
      <c r="X705" t="s">
        <v>1934</v>
      </c>
    </row>
    <row r="706" spans="1:24">
      <c r="A706">
        <f t="shared" si="10"/>
        <v>705</v>
      </c>
      <c r="B706">
        <v>58852</v>
      </c>
      <c r="C706" t="s">
        <v>1944</v>
      </c>
      <c r="D706" t="s">
        <v>1943</v>
      </c>
      <c r="E706" t="s">
        <v>2085</v>
      </c>
      <c r="F706" t="s">
        <v>2084</v>
      </c>
      <c r="G706" t="s">
        <v>2247</v>
      </c>
      <c r="H706" t="s">
        <v>2246</v>
      </c>
      <c r="I706" t="s">
        <v>2286</v>
      </c>
      <c r="J706" t="s">
        <v>2285</v>
      </c>
      <c r="O706" t="s">
        <v>2284</v>
      </c>
      <c r="S706" t="s">
        <v>1935</v>
      </c>
      <c r="U706">
        <v>3.1</v>
      </c>
      <c r="V706">
        <v>2004</v>
      </c>
      <c r="X706" t="s">
        <v>1934</v>
      </c>
    </row>
    <row r="707" spans="1:24">
      <c r="A707">
        <f t="shared" si="10"/>
        <v>706</v>
      </c>
      <c r="B707">
        <v>58855</v>
      </c>
      <c r="C707" t="s">
        <v>1944</v>
      </c>
      <c r="D707" t="s">
        <v>1943</v>
      </c>
      <c r="E707" t="s">
        <v>2085</v>
      </c>
      <c r="F707" t="s">
        <v>2084</v>
      </c>
      <c r="G707" t="s">
        <v>2247</v>
      </c>
      <c r="H707" t="s">
        <v>2246</v>
      </c>
      <c r="I707" t="s">
        <v>2283</v>
      </c>
      <c r="J707" t="s">
        <v>2282</v>
      </c>
      <c r="O707" t="s">
        <v>2281</v>
      </c>
      <c r="S707" t="s">
        <v>1935</v>
      </c>
      <c r="U707">
        <v>3.1</v>
      </c>
      <c r="V707">
        <v>2004</v>
      </c>
      <c r="X707" t="s">
        <v>1934</v>
      </c>
    </row>
    <row r="708" spans="1:24">
      <c r="A708">
        <f t="shared" ref="A708:A771" si="11">A707+1</f>
        <v>707</v>
      </c>
      <c r="B708">
        <v>58862</v>
      </c>
      <c r="C708" t="s">
        <v>1944</v>
      </c>
      <c r="D708" t="s">
        <v>1943</v>
      </c>
      <c r="E708" t="s">
        <v>2085</v>
      </c>
      <c r="F708" t="s">
        <v>2084</v>
      </c>
      <c r="G708" t="s">
        <v>2247</v>
      </c>
      <c r="H708" t="s">
        <v>2246</v>
      </c>
      <c r="I708" t="s">
        <v>2280</v>
      </c>
      <c r="J708" t="s">
        <v>2279</v>
      </c>
      <c r="O708" t="s">
        <v>2278</v>
      </c>
      <c r="S708" t="s">
        <v>1935</v>
      </c>
      <c r="U708">
        <v>3.1</v>
      </c>
      <c r="V708">
        <v>2004</v>
      </c>
      <c r="X708" t="s">
        <v>1934</v>
      </c>
    </row>
    <row r="709" spans="1:24">
      <c r="A709">
        <f t="shared" si="11"/>
        <v>708</v>
      </c>
      <c r="B709">
        <v>136000</v>
      </c>
      <c r="C709" t="s">
        <v>1944</v>
      </c>
      <c r="D709" t="s">
        <v>1943</v>
      </c>
      <c r="E709" t="s">
        <v>2085</v>
      </c>
      <c r="F709" t="s">
        <v>2084</v>
      </c>
      <c r="G709" t="s">
        <v>2247</v>
      </c>
      <c r="H709" t="s">
        <v>2246</v>
      </c>
      <c r="I709" t="s">
        <v>2277</v>
      </c>
      <c r="J709" t="s">
        <v>2263</v>
      </c>
      <c r="O709" t="s">
        <v>2276</v>
      </c>
      <c r="S709" t="s">
        <v>1935</v>
      </c>
      <c r="U709">
        <v>3.1</v>
      </c>
      <c r="V709">
        <v>2008</v>
      </c>
      <c r="X709" t="s">
        <v>1934</v>
      </c>
    </row>
    <row r="710" spans="1:24">
      <c r="A710">
        <f t="shared" si="11"/>
        <v>709</v>
      </c>
      <c r="B710">
        <v>58869</v>
      </c>
      <c r="C710" t="s">
        <v>1944</v>
      </c>
      <c r="D710" t="s">
        <v>1943</v>
      </c>
      <c r="E710" t="s">
        <v>2085</v>
      </c>
      <c r="F710" t="s">
        <v>2084</v>
      </c>
      <c r="G710" t="s">
        <v>2247</v>
      </c>
      <c r="H710" t="s">
        <v>2246</v>
      </c>
      <c r="I710" t="s">
        <v>2275</v>
      </c>
      <c r="J710" t="s">
        <v>2244</v>
      </c>
      <c r="O710" t="s">
        <v>2274</v>
      </c>
      <c r="S710" t="s">
        <v>1935</v>
      </c>
      <c r="U710">
        <v>3.1</v>
      </c>
      <c r="V710">
        <v>2004</v>
      </c>
      <c r="X710" t="s">
        <v>1934</v>
      </c>
    </row>
    <row r="711" spans="1:24">
      <c r="A711">
        <f t="shared" si="11"/>
        <v>710</v>
      </c>
      <c r="B711">
        <v>58877</v>
      </c>
      <c r="C711" t="s">
        <v>1944</v>
      </c>
      <c r="D711" t="s">
        <v>1943</v>
      </c>
      <c r="E711" t="s">
        <v>2085</v>
      </c>
      <c r="F711" t="s">
        <v>2084</v>
      </c>
      <c r="G711" t="s">
        <v>2247</v>
      </c>
      <c r="H711" t="s">
        <v>2246</v>
      </c>
      <c r="I711" t="s">
        <v>2273</v>
      </c>
      <c r="J711" t="s">
        <v>2272</v>
      </c>
      <c r="O711" t="s">
        <v>2271</v>
      </c>
      <c r="S711" t="s">
        <v>1935</v>
      </c>
      <c r="U711">
        <v>3.1</v>
      </c>
      <c r="V711">
        <v>2004</v>
      </c>
      <c r="X711" t="s">
        <v>1934</v>
      </c>
    </row>
    <row r="712" spans="1:24">
      <c r="A712">
        <f t="shared" si="11"/>
        <v>711</v>
      </c>
      <c r="B712">
        <v>58878</v>
      </c>
      <c r="C712" t="s">
        <v>1944</v>
      </c>
      <c r="D712" t="s">
        <v>1943</v>
      </c>
      <c r="E712" t="s">
        <v>2085</v>
      </c>
      <c r="F712" t="s">
        <v>2084</v>
      </c>
      <c r="G712" t="s">
        <v>2247</v>
      </c>
      <c r="H712" t="s">
        <v>2246</v>
      </c>
      <c r="I712" t="s">
        <v>2270</v>
      </c>
      <c r="J712" t="s">
        <v>2269</v>
      </c>
      <c r="O712" t="s">
        <v>2268</v>
      </c>
      <c r="S712" t="s">
        <v>1935</v>
      </c>
      <c r="U712">
        <v>3.1</v>
      </c>
      <c r="V712">
        <v>2004</v>
      </c>
      <c r="X712" t="s">
        <v>1934</v>
      </c>
    </row>
    <row r="713" spans="1:24">
      <c r="A713">
        <f t="shared" si="11"/>
        <v>712</v>
      </c>
      <c r="B713">
        <v>58883</v>
      </c>
      <c r="C713" t="s">
        <v>1944</v>
      </c>
      <c r="D713" t="s">
        <v>1943</v>
      </c>
      <c r="E713" t="s">
        <v>2085</v>
      </c>
      <c r="F713" t="s">
        <v>2084</v>
      </c>
      <c r="G713" t="s">
        <v>2247</v>
      </c>
      <c r="H713" t="s">
        <v>2246</v>
      </c>
      <c r="I713" t="s">
        <v>2267</v>
      </c>
      <c r="J713" t="s">
        <v>2266</v>
      </c>
      <c r="O713" t="s">
        <v>2265</v>
      </c>
      <c r="S713" t="s">
        <v>1935</v>
      </c>
      <c r="U713">
        <v>3.1</v>
      </c>
      <c r="V713">
        <v>2004</v>
      </c>
      <c r="X713" t="s">
        <v>1934</v>
      </c>
    </row>
    <row r="714" spans="1:24">
      <c r="A714">
        <f t="shared" si="11"/>
        <v>713</v>
      </c>
      <c r="B714">
        <v>136163</v>
      </c>
      <c r="C714" t="s">
        <v>1944</v>
      </c>
      <c r="D714" t="s">
        <v>1943</v>
      </c>
      <c r="E714" t="s">
        <v>2085</v>
      </c>
      <c r="F714" t="s">
        <v>2084</v>
      </c>
      <c r="G714" t="s">
        <v>2247</v>
      </c>
      <c r="H714" t="s">
        <v>2246</v>
      </c>
      <c r="I714" t="s">
        <v>2264</v>
      </c>
      <c r="J714" t="s">
        <v>2263</v>
      </c>
      <c r="O714" t="s">
        <v>2262</v>
      </c>
      <c r="S714" t="s">
        <v>1935</v>
      </c>
      <c r="U714">
        <v>3.1</v>
      </c>
      <c r="V714">
        <v>2008</v>
      </c>
      <c r="X714" t="s">
        <v>1934</v>
      </c>
    </row>
    <row r="715" spans="1:24">
      <c r="A715">
        <f t="shared" si="11"/>
        <v>714</v>
      </c>
      <c r="B715">
        <v>58895</v>
      </c>
      <c r="C715" t="s">
        <v>1944</v>
      </c>
      <c r="D715" t="s">
        <v>1943</v>
      </c>
      <c r="E715" t="s">
        <v>2085</v>
      </c>
      <c r="F715" t="s">
        <v>2084</v>
      </c>
      <c r="G715" t="s">
        <v>2247</v>
      </c>
      <c r="H715" t="s">
        <v>2246</v>
      </c>
      <c r="I715" t="s">
        <v>2261</v>
      </c>
      <c r="J715" t="s">
        <v>2244</v>
      </c>
      <c r="O715" t="s">
        <v>2260</v>
      </c>
      <c r="S715" t="s">
        <v>1935</v>
      </c>
      <c r="U715">
        <v>3.1</v>
      </c>
      <c r="V715">
        <v>2004</v>
      </c>
      <c r="X715" t="s">
        <v>1934</v>
      </c>
    </row>
    <row r="716" spans="1:24">
      <c r="A716">
        <f t="shared" si="11"/>
        <v>715</v>
      </c>
      <c r="B716">
        <v>58919</v>
      </c>
      <c r="C716" t="s">
        <v>1944</v>
      </c>
      <c r="D716" t="s">
        <v>1943</v>
      </c>
      <c r="E716" t="s">
        <v>2085</v>
      </c>
      <c r="F716" t="s">
        <v>2084</v>
      </c>
      <c r="G716" t="s">
        <v>2247</v>
      </c>
      <c r="H716" t="s">
        <v>2246</v>
      </c>
      <c r="I716" t="s">
        <v>2259</v>
      </c>
      <c r="J716" t="s">
        <v>2258</v>
      </c>
      <c r="O716" t="s">
        <v>2257</v>
      </c>
      <c r="S716" t="s">
        <v>1935</v>
      </c>
      <c r="U716">
        <v>3.1</v>
      </c>
      <c r="V716">
        <v>2004</v>
      </c>
      <c r="X716" t="s">
        <v>1934</v>
      </c>
    </row>
    <row r="717" spans="1:24">
      <c r="A717">
        <f t="shared" si="11"/>
        <v>716</v>
      </c>
      <c r="B717">
        <v>58924</v>
      </c>
      <c r="C717" t="s">
        <v>1944</v>
      </c>
      <c r="D717" t="s">
        <v>1943</v>
      </c>
      <c r="E717" t="s">
        <v>2085</v>
      </c>
      <c r="F717" t="s">
        <v>2084</v>
      </c>
      <c r="G717" t="s">
        <v>2247</v>
      </c>
      <c r="H717" t="s">
        <v>2246</v>
      </c>
      <c r="I717" t="s">
        <v>2256</v>
      </c>
      <c r="J717" t="s">
        <v>2255</v>
      </c>
      <c r="O717" t="s">
        <v>2254</v>
      </c>
      <c r="S717" t="s">
        <v>1935</v>
      </c>
      <c r="U717">
        <v>3.1</v>
      </c>
      <c r="V717">
        <v>2004</v>
      </c>
      <c r="X717" t="s">
        <v>1934</v>
      </c>
    </row>
    <row r="718" spans="1:24">
      <c r="A718">
        <f t="shared" si="11"/>
        <v>717</v>
      </c>
      <c r="B718">
        <v>58931</v>
      </c>
      <c r="C718" t="s">
        <v>1944</v>
      </c>
      <c r="D718" t="s">
        <v>1943</v>
      </c>
      <c r="E718" t="s">
        <v>2085</v>
      </c>
      <c r="F718" t="s">
        <v>2084</v>
      </c>
      <c r="G718" t="s">
        <v>2247</v>
      </c>
      <c r="H718" t="s">
        <v>2246</v>
      </c>
      <c r="I718" t="s">
        <v>2253</v>
      </c>
      <c r="J718" t="s">
        <v>2252</v>
      </c>
      <c r="O718" t="s">
        <v>2251</v>
      </c>
      <c r="S718" t="s">
        <v>1935</v>
      </c>
      <c r="U718">
        <v>3.1</v>
      </c>
      <c r="V718">
        <v>2004</v>
      </c>
      <c r="X718" t="s">
        <v>1934</v>
      </c>
    </row>
    <row r="719" spans="1:24">
      <c r="A719">
        <f t="shared" si="11"/>
        <v>718</v>
      </c>
      <c r="B719">
        <v>58938</v>
      </c>
      <c r="C719" t="s">
        <v>1944</v>
      </c>
      <c r="D719" t="s">
        <v>1943</v>
      </c>
      <c r="E719" t="s">
        <v>2085</v>
      </c>
      <c r="F719" t="s">
        <v>2084</v>
      </c>
      <c r="G719" t="s">
        <v>2247</v>
      </c>
      <c r="H719" t="s">
        <v>2246</v>
      </c>
      <c r="I719" t="s">
        <v>2250</v>
      </c>
      <c r="J719" t="s">
        <v>2249</v>
      </c>
      <c r="O719" t="s">
        <v>2248</v>
      </c>
      <c r="S719" t="s">
        <v>1935</v>
      </c>
      <c r="U719">
        <v>3.1</v>
      </c>
      <c r="V719">
        <v>2004</v>
      </c>
      <c r="X719" t="s">
        <v>1934</v>
      </c>
    </row>
    <row r="720" spans="1:24">
      <c r="A720">
        <f t="shared" si="11"/>
        <v>719</v>
      </c>
      <c r="B720">
        <v>58939</v>
      </c>
      <c r="C720" t="s">
        <v>1944</v>
      </c>
      <c r="D720" t="s">
        <v>1943</v>
      </c>
      <c r="E720" t="s">
        <v>2085</v>
      </c>
      <c r="F720" t="s">
        <v>2084</v>
      </c>
      <c r="G720" t="s">
        <v>2247</v>
      </c>
      <c r="H720" t="s">
        <v>2246</v>
      </c>
      <c r="I720" t="s">
        <v>2245</v>
      </c>
      <c r="J720" t="s">
        <v>2244</v>
      </c>
      <c r="O720" t="s">
        <v>2243</v>
      </c>
      <c r="S720" t="s">
        <v>1935</v>
      </c>
      <c r="U720">
        <v>3.1</v>
      </c>
      <c r="V720">
        <v>2004</v>
      </c>
      <c r="X720" t="s">
        <v>1934</v>
      </c>
    </row>
    <row r="721" spans="1:24">
      <c r="A721">
        <f t="shared" si="11"/>
        <v>720</v>
      </c>
      <c r="B721">
        <v>40747</v>
      </c>
      <c r="C721" t="s">
        <v>1944</v>
      </c>
      <c r="D721" t="s">
        <v>1943</v>
      </c>
      <c r="E721" t="s">
        <v>1992</v>
      </c>
      <c r="F721" t="s">
        <v>2078</v>
      </c>
      <c r="G721" t="s">
        <v>2077</v>
      </c>
      <c r="H721" t="s">
        <v>2242</v>
      </c>
      <c r="I721" t="s">
        <v>2241</v>
      </c>
      <c r="J721" t="s">
        <v>2240</v>
      </c>
      <c r="O721" t="s">
        <v>2239</v>
      </c>
      <c r="P721" t="s">
        <v>2238</v>
      </c>
      <c r="S721" t="s">
        <v>1935</v>
      </c>
      <c r="U721">
        <v>3.1</v>
      </c>
      <c r="V721">
        <v>2014</v>
      </c>
      <c r="X721" t="s">
        <v>1934</v>
      </c>
    </row>
    <row r="722" spans="1:24">
      <c r="A722">
        <f t="shared" si="11"/>
        <v>721</v>
      </c>
      <c r="B722">
        <v>44867</v>
      </c>
      <c r="C722" t="s">
        <v>3560</v>
      </c>
      <c r="D722" t="s">
        <v>3559</v>
      </c>
      <c r="E722" t="s">
        <v>3558</v>
      </c>
      <c r="F722" t="s">
        <v>3584</v>
      </c>
      <c r="G722" t="s">
        <v>3583</v>
      </c>
      <c r="H722" t="s">
        <v>4098</v>
      </c>
      <c r="I722" t="s">
        <v>4097</v>
      </c>
      <c r="J722" t="s">
        <v>3821</v>
      </c>
      <c r="S722" t="s">
        <v>1935</v>
      </c>
      <c r="U722">
        <v>3.1</v>
      </c>
      <c r="V722">
        <v>2004</v>
      </c>
      <c r="X722" t="s">
        <v>1934</v>
      </c>
    </row>
    <row r="723" spans="1:24">
      <c r="A723">
        <f t="shared" si="11"/>
        <v>722</v>
      </c>
      <c r="B723">
        <v>37904</v>
      </c>
      <c r="C723" t="s">
        <v>3560</v>
      </c>
      <c r="D723" t="s">
        <v>3559</v>
      </c>
      <c r="E723" t="s">
        <v>3558</v>
      </c>
      <c r="F723" t="s">
        <v>3573</v>
      </c>
      <c r="G723" t="s">
        <v>3775</v>
      </c>
      <c r="H723" t="s">
        <v>4096</v>
      </c>
      <c r="I723" t="s">
        <v>4095</v>
      </c>
      <c r="J723" t="s">
        <v>4094</v>
      </c>
      <c r="S723" t="s">
        <v>1935</v>
      </c>
      <c r="U723">
        <v>2.2999999999999998</v>
      </c>
      <c r="V723">
        <v>1998</v>
      </c>
      <c r="X723" t="s">
        <v>1934</v>
      </c>
    </row>
    <row r="724" spans="1:24">
      <c r="A724">
        <f t="shared" si="11"/>
        <v>723</v>
      </c>
      <c r="B724">
        <v>22728696</v>
      </c>
      <c r="C724" t="s">
        <v>1944</v>
      </c>
      <c r="D724" t="s">
        <v>1943</v>
      </c>
      <c r="E724" t="s">
        <v>1942</v>
      </c>
      <c r="F724" t="s">
        <v>2229</v>
      </c>
      <c r="G724" t="s">
        <v>2228</v>
      </c>
      <c r="H724" t="s">
        <v>2237</v>
      </c>
      <c r="I724" t="s">
        <v>2236</v>
      </c>
      <c r="J724" t="s">
        <v>2235</v>
      </c>
      <c r="O724" t="s">
        <v>2234</v>
      </c>
      <c r="P724" t="s">
        <v>2233</v>
      </c>
      <c r="S724" t="s">
        <v>1935</v>
      </c>
      <c r="U724">
        <v>3.1</v>
      </c>
      <c r="V724">
        <v>2016</v>
      </c>
      <c r="X724" t="s">
        <v>1934</v>
      </c>
    </row>
    <row r="725" spans="1:24">
      <c r="A725">
        <f t="shared" si="11"/>
        <v>724</v>
      </c>
      <c r="B725">
        <v>22685465</v>
      </c>
      <c r="C725" t="s">
        <v>1944</v>
      </c>
      <c r="D725" t="s">
        <v>1943</v>
      </c>
      <c r="E725" t="s">
        <v>1942</v>
      </c>
      <c r="F725" t="s">
        <v>2229</v>
      </c>
      <c r="G725" t="s">
        <v>2228</v>
      </c>
      <c r="H725" t="s">
        <v>2227</v>
      </c>
      <c r="I725" t="s">
        <v>2232</v>
      </c>
      <c r="J725" t="s">
        <v>2231</v>
      </c>
      <c r="P725" t="s">
        <v>2230</v>
      </c>
      <c r="S725" t="s">
        <v>1935</v>
      </c>
      <c r="U725">
        <v>3.1</v>
      </c>
      <c r="V725">
        <v>2016</v>
      </c>
      <c r="X725" t="s">
        <v>1934</v>
      </c>
    </row>
    <row r="726" spans="1:24">
      <c r="A726">
        <f t="shared" si="11"/>
        <v>725</v>
      </c>
      <c r="B726">
        <v>22685437</v>
      </c>
      <c r="C726" t="s">
        <v>1944</v>
      </c>
      <c r="D726" t="s">
        <v>1943</v>
      </c>
      <c r="E726" t="s">
        <v>1942</v>
      </c>
      <c r="F726" t="s">
        <v>2229</v>
      </c>
      <c r="G726" t="s">
        <v>2228</v>
      </c>
      <c r="H726" t="s">
        <v>2227</v>
      </c>
      <c r="I726" t="s">
        <v>2226</v>
      </c>
      <c r="J726" t="s">
        <v>2225</v>
      </c>
      <c r="P726" t="s">
        <v>2224</v>
      </c>
      <c r="S726" t="s">
        <v>1935</v>
      </c>
      <c r="U726">
        <v>3.1</v>
      </c>
      <c r="V726">
        <v>2016</v>
      </c>
      <c r="X726" t="s">
        <v>1934</v>
      </c>
    </row>
    <row r="727" spans="1:24">
      <c r="A727">
        <f t="shared" si="11"/>
        <v>726</v>
      </c>
      <c r="B727">
        <v>22728800</v>
      </c>
      <c r="C727" t="s">
        <v>1944</v>
      </c>
      <c r="D727" t="s">
        <v>1943</v>
      </c>
      <c r="E727" t="s">
        <v>1942</v>
      </c>
      <c r="F727" t="s">
        <v>2223</v>
      </c>
      <c r="G727" t="s">
        <v>2222</v>
      </c>
      <c r="H727" t="s">
        <v>2221</v>
      </c>
      <c r="I727" t="s">
        <v>2220</v>
      </c>
      <c r="J727" t="s">
        <v>2010</v>
      </c>
      <c r="P727" t="s">
        <v>2219</v>
      </c>
      <c r="S727" t="s">
        <v>1935</v>
      </c>
      <c r="U727">
        <v>3.1</v>
      </c>
      <c r="V727">
        <v>2016</v>
      </c>
      <c r="X727" t="s">
        <v>1934</v>
      </c>
    </row>
    <row r="728" spans="1:24">
      <c r="A728">
        <f t="shared" si="11"/>
        <v>727</v>
      </c>
      <c r="B728">
        <v>18718</v>
      </c>
      <c r="C728" t="s">
        <v>1944</v>
      </c>
      <c r="D728" t="s">
        <v>1943</v>
      </c>
      <c r="E728" t="s">
        <v>1986</v>
      </c>
      <c r="F728" t="s">
        <v>2206</v>
      </c>
      <c r="G728" t="s">
        <v>2205</v>
      </c>
      <c r="H728" t="s">
        <v>2204</v>
      </c>
      <c r="I728" t="s">
        <v>2218</v>
      </c>
      <c r="J728" t="s">
        <v>2217</v>
      </c>
      <c r="P728" t="s">
        <v>2216</v>
      </c>
      <c r="R728" t="s">
        <v>2215</v>
      </c>
      <c r="S728" t="s">
        <v>1935</v>
      </c>
      <c r="U728">
        <v>3.1</v>
      </c>
      <c r="V728">
        <v>2008</v>
      </c>
      <c r="X728" t="s">
        <v>1934</v>
      </c>
    </row>
    <row r="729" spans="1:24">
      <c r="A729">
        <f t="shared" si="11"/>
        <v>728</v>
      </c>
      <c r="B729">
        <v>18749</v>
      </c>
      <c r="C729" t="s">
        <v>1944</v>
      </c>
      <c r="D729" t="s">
        <v>1943</v>
      </c>
      <c r="E729" t="s">
        <v>1986</v>
      </c>
      <c r="F729" t="s">
        <v>2206</v>
      </c>
      <c r="G729" t="s">
        <v>2205</v>
      </c>
      <c r="H729" t="s">
        <v>2204</v>
      </c>
      <c r="I729" t="s">
        <v>2214</v>
      </c>
      <c r="J729" t="s">
        <v>2213</v>
      </c>
      <c r="P729" t="s">
        <v>2212</v>
      </c>
      <c r="R729" t="s">
        <v>2211</v>
      </c>
      <c r="S729" t="s">
        <v>1935</v>
      </c>
      <c r="U729">
        <v>3.1</v>
      </c>
      <c r="V729">
        <v>2008</v>
      </c>
      <c r="X729" t="s">
        <v>1934</v>
      </c>
    </row>
    <row r="730" spans="1:24">
      <c r="A730">
        <f t="shared" si="11"/>
        <v>729</v>
      </c>
      <c r="B730">
        <v>18761</v>
      </c>
      <c r="C730" t="s">
        <v>1944</v>
      </c>
      <c r="D730" t="s">
        <v>1943</v>
      </c>
      <c r="E730" t="s">
        <v>1986</v>
      </c>
      <c r="F730" t="s">
        <v>2206</v>
      </c>
      <c r="G730" t="s">
        <v>2205</v>
      </c>
      <c r="H730" t="s">
        <v>2204</v>
      </c>
      <c r="I730" t="s">
        <v>2210</v>
      </c>
      <c r="J730" t="s">
        <v>2209</v>
      </c>
      <c r="P730" t="s">
        <v>2208</v>
      </c>
      <c r="R730" t="s">
        <v>2207</v>
      </c>
      <c r="S730" t="s">
        <v>1935</v>
      </c>
      <c r="U730">
        <v>3.1</v>
      </c>
      <c r="V730">
        <v>2008</v>
      </c>
      <c r="X730" t="s">
        <v>1934</v>
      </c>
    </row>
    <row r="731" spans="1:24">
      <c r="A731">
        <f t="shared" si="11"/>
        <v>730</v>
      </c>
      <c r="B731">
        <v>18763</v>
      </c>
      <c r="C731" t="s">
        <v>1944</v>
      </c>
      <c r="D731" t="s">
        <v>1943</v>
      </c>
      <c r="E731" t="s">
        <v>1986</v>
      </c>
      <c r="F731" t="s">
        <v>2206</v>
      </c>
      <c r="G731" t="s">
        <v>2205</v>
      </c>
      <c r="H731" t="s">
        <v>2204</v>
      </c>
      <c r="I731" t="s">
        <v>2203</v>
      </c>
      <c r="J731" t="s">
        <v>2202</v>
      </c>
      <c r="P731" t="s">
        <v>2201</v>
      </c>
      <c r="R731" t="s">
        <v>2200</v>
      </c>
      <c r="S731" t="s">
        <v>1935</v>
      </c>
      <c r="U731">
        <v>3.1</v>
      </c>
      <c r="V731">
        <v>2008</v>
      </c>
      <c r="X731" t="s">
        <v>1934</v>
      </c>
    </row>
    <row r="732" spans="1:24">
      <c r="A732">
        <f t="shared" si="11"/>
        <v>731</v>
      </c>
      <c r="B732">
        <v>22691495</v>
      </c>
      <c r="C732" t="s">
        <v>1944</v>
      </c>
      <c r="D732" t="s">
        <v>1943</v>
      </c>
      <c r="E732" t="s">
        <v>1942</v>
      </c>
      <c r="F732" t="s">
        <v>2181</v>
      </c>
      <c r="G732" t="s">
        <v>2180</v>
      </c>
      <c r="H732" t="s">
        <v>2199</v>
      </c>
      <c r="I732" t="s">
        <v>2198</v>
      </c>
      <c r="J732" t="s">
        <v>2197</v>
      </c>
      <c r="P732" t="s">
        <v>2196</v>
      </c>
      <c r="S732" t="s">
        <v>1935</v>
      </c>
      <c r="U732">
        <v>3.1</v>
      </c>
      <c r="V732">
        <v>2016</v>
      </c>
      <c r="X732" t="s">
        <v>1934</v>
      </c>
    </row>
    <row r="733" spans="1:24">
      <c r="A733">
        <f t="shared" si="11"/>
        <v>732</v>
      </c>
      <c r="B733">
        <v>44504</v>
      </c>
      <c r="C733" t="s">
        <v>1944</v>
      </c>
      <c r="D733" t="s">
        <v>1943</v>
      </c>
      <c r="E733" t="s">
        <v>1992</v>
      </c>
      <c r="F733" t="s">
        <v>1991</v>
      </c>
      <c r="G733" t="s">
        <v>1990</v>
      </c>
      <c r="H733" t="s">
        <v>2195</v>
      </c>
      <c r="I733" t="s">
        <v>2194</v>
      </c>
      <c r="J733" t="s">
        <v>2193</v>
      </c>
      <c r="O733" t="s">
        <v>2192</v>
      </c>
      <c r="S733" t="s">
        <v>1935</v>
      </c>
      <c r="U733">
        <v>3.1</v>
      </c>
      <c r="V733">
        <v>2016</v>
      </c>
      <c r="X733" t="s">
        <v>1934</v>
      </c>
    </row>
    <row r="734" spans="1:24">
      <c r="A734">
        <f t="shared" si="11"/>
        <v>733</v>
      </c>
      <c r="B734">
        <v>18912</v>
      </c>
      <c r="C734" t="s">
        <v>1944</v>
      </c>
      <c r="D734" t="s">
        <v>3597</v>
      </c>
      <c r="E734" t="s">
        <v>3596</v>
      </c>
      <c r="F734" t="s">
        <v>3595</v>
      </c>
      <c r="G734" t="s">
        <v>4093</v>
      </c>
      <c r="H734" t="s">
        <v>4092</v>
      </c>
      <c r="I734" t="s">
        <v>4091</v>
      </c>
      <c r="J734" t="s">
        <v>4090</v>
      </c>
      <c r="S734" t="s">
        <v>1935</v>
      </c>
      <c r="U734">
        <v>2.2999999999999998</v>
      </c>
      <c r="V734">
        <v>1996</v>
      </c>
      <c r="X734" t="s">
        <v>1934</v>
      </c>
    </row>
    <row r="735" spans="1:24">
      <c r="A735">
        <f t="shared" si="11"/>
        <v>734</v>
      </c>
      <c r="B735">
        <v>40048</v>
      </c>
      <c r="C735" t="s">
        <v>1944</v>
      </c>
      <c r="D735" t="s">
        <v>3597</v>
      </c>
      <c r="E735" t="s">
        <v>3596</v>
      </c>
      <c r="F735" t="s">
        <v>3844</v>
      </c>
      <c r="G735" t="s">
        <v>3985</v>
      </c>
      <c r="H735" t="s">
        <v>4089</v>
      </c>
      <c r="I735" t="s">
        <v>4088</v>
      </c>
      <c r="J735" t="s">
        <v>4087</v>
      </c>
      <c r="P735" t="s">
        <v>4086</v>
      </c>
      <c r="S735" t="s">
        <v>1935</v>
      </c>
      <c r="U735">
        <v>2.2999999999999998</v>
      </c>
      <c r="V735">
        <v>2000</v>
      </c>
      <c r="X735" t="s">
        <v>1934</v>
      </c>
    </row>
    <row r="736" spans="1:24">
      <c r="A736">
        <f t="shared" si="11"/>
        <v>735</v>
      </c>
      <c r="B736">
        <v>103682916</v>
      </c>
      <c r="C736" t="s">
        <v>1944</v>
      </c>
      <c r="D736" t="s">
        <v>1943</v>
      </c>
      <c r="E736" t="s">
        <v>1942</v>
      </c>
      <c r="F736" t="s">
        <v>1941</v>
      </c>
      <c r="G736" t="s">
        <v>2191</v>
      </c>
      <c r="H736" t="s">
        <v>2190</v>
      </c>
      <c r="I736" t="s">
        <v>2189</v>
      </c>
      <c r="J736" t="s">
        <v>2188</v>
      </c>
      <c r="P736" t="s">
        <v>2187</v>
      </c>
      <c r="S736" t="s">
        <v>1935</v>
      </c>
      <c r="U736">
        <v>3.1</v>
      </c>
      <c r="V736">
        <v>2017</v>
      </c>
      <c r="X736" t="s">
        <v>1934</v>
      </c>
    </row>
    <row r="737" spans="1:24">
      <c r="A737">
        <f t="shared" si="11"/>
        <v>736</v>
      </c>
      <c r="B737">
        <v>19057</v>
      </c>
      <c r="C737" t="s">
        <v>1944</v>
      </c>
      <c r="D737" t="s">
        <v>3597</v>
      </c>
      <c r="E737" t="s">
        <v>3596</v>
      </c>
      <c r="F737" t="s">
        <v>3595</v>
      </c>
      <c r="G737" t="s">
        <v>4083</v>
      </c>
      <c r="H737" t="s">
        <v>4082</v>
      </c>
      <c r="I737" t="s">
        <v>4085</v>
      </c>
      <c r="J737" t="s">
        <v>4084</v>
      </c>
      <c r="S737" t="s">
        <v>1935</v>
      </c>
      <c r="U737">
        <v>2.2999999999999998</v>
      </c>
      <c r="V737">
        <v>1996</v>
      </c>
      <c r="X737" t="s">
        <v>1934</v>
      </c>
    </row>
    <row r="738" spans="1:24">
      <c r="A738">
        <f t="shared" si="11"/>
        <v>737</v>
      </c>
      <c r="B738">
        <v>19058</v>
      </c>
      <c r="C738" t="s">
        <v>1944</v>
      </c>
      <c r="D738" t="s">
        <v>3597</v>
      </c>
      <c r="E738" t="s">
        <v>3596</v>
      </c>
      <c r="F738" t="s">
        <v>3595</v>
      </c>
      <c r="G738" t="s">
        <v>4083</v>
      </c>
      <c r="H738" t="s">
        <v>4082</v>
      </c>
      <c r="I738" t="s">
        <v>4081</v>
      </c>
      <c r="J738" t="s">
        <v>4080</v>
      </c>
      <c r="S738" t="s">
        <v>1935</v>
      </c>
      <c r="U738">
        <v>2.2999999999999998</v>
      </c>
      <c r="V738">
        <v>1996</v>
      </c>
      <c r="X738" t="s">
        <v>1934</v>
      </c>
    </row>
    <row r="739" spans="1:24">
      <c r="A739">
        <f t="shared" si="11"/>
        <v>738</v>
      </c>
      <c r="B739">
        <v>22724314</v>
      </c>
      <c r="C739" t="s">
        <v>1944</v>
      </c>
      <c r="D739" t="s">
        <v>1943</v>
      </c>
      <c r="E739" t="s">
        <v>1942</v>
      </c>
      <c r="F739" t="s">
        <v>1941</v>
      </c>
      <c r="G739" t="s">
        <v>2186</v>
      </c>
      <c r="H739" t="s">
        <v>2185</v>
      </c>
      <c r="I739" t="s">
        <v>2184</v>
      </c>
      <c r="J739" t="s">
        <v>2183</v>
      </c>
      <c r="P739" t="s">
        <v>2182</v>
      </c>
      <c r="S739" t="s">
        <v>1935</v>
      </c>
      <c r="U739">
        <v>3.1</v>
      </c>
      <c r="V739">
        <v>2016</v>
      </c>
      <c r="X739" t="s">
        <v>1934</v>
      </c>
    </row>
    <row r="740" spans="1:24">
      <c r="A740">
        <f t="shared" si="11"/>
        <v>739</v>
      </c>
      <c r="B740">
        <v>39212</v>
      </c>
      <c r="C740" t="s">
        <v>3560</v>
      </c>
      <c r="D740" t="s">
        <v>4079</v>
      </c>
      <c r="E740" t="s">
        <v>4078</v>
      </c>
      <c r="F740" t="s">
        <v>4077</v>
      </c>
      <c r="G740" t="s">
        <v>4076</v>
      </c>
      <c r="H740" t="s">
        <v>4075</v>
      </c>
      <c r="I740" t="s">
        <v>4074</v>
      </c>
      <c r="J740" t="s">
        <v>4073</v>
      </c>
      <c r="O740" t="s">
        <v>4072</v>
      </c>
      <c r="S740" t="s">
        <v>1935</v>
      </c>
      <c r="U740">
        <v>2.2999999999999998</v>
      </c>
      <c r="V740">
        <v>2000</v>
      </c>
      <c r="X740" t="s">
        <v>1934</v>
      </c>
    </row>
    <row r="741" spans="1:24">
      <c r="A741">
        <f t="shared" si="11"/>
        <v>740</v>
      </c>
      <c r="B741">
        <v>22690059</v>
      </c>
      <c r="C741" t="s">
        <v>1944</v>
      </c>
      <c r="D741" t="s">
        <v>1943</v>
      </c>
      <c r="E741" t="s">
        <v>1942</v>
      </c>
      <c r="F741" t="s">
        <v>2181</v>
      </c>
      <c r="G741" t="s">
        <v>2180</v>
      </c>
      <c r="H741" t="s">
        <v>2179</v>
      </c>
      <c r="I741" t="s">
        <v>2178</v>
      </c>
      <c r="J741" t="s">
        <v>2177</v>
      </c>
      <c r="P741" t="s">
        <v>2176</v>
      </c>
      <c r="S741" t="s">
        <v>1935</v>
      </c>
      <c r="U741">
        <v>3.1</v>
      </c>
      <c r="V741">
        <v>2016</v>
      </c>
      <c r="X741" t="s">
        <v>1934</v>
      </c>
    </row>
    <row r="742" spans="1:24">
      <c r="A742">
        <f t="shared" si="11"/>
        <v>741</v>
      </c>
      <c r="B742">
        <v>19344</v>
      </c>
      <c r="C742" t="s">
        <v>1944</v>
      </c>
      <c r="D742" t="s">
        <v>1943</v>
      </c>
      <c r="E742" t="s">
        <v>1986</v>
      </c>
      <c r="F742" t="s">
        <v>2172</v>
      </c>
      <c r="G742" t="s">
        <v>2171</v>
      </c>
      <c r="H742" t="s">
        <v>2170</v>
      </c>
      <c r="I742" t="s">
        <v>2175</v>
      </c>
      <c r="J742" t="s">
        <v>2174</v>
      </c>
      <c r="P742" t="s">
        <v>2173</v>
      </c>
      <c r="S742" t="s">
        <v>1935</v>
      </c>
      <c r="U742">
        <v>3.1</v>
      </c>
      <c r="V742">
        <v>2016</v>
      </c>
      <c r="X742" t="s">
        <v>1934</v>
      </c>
    </row>
    <row r="743" spans="1:24">
      <c r="A743">
        <f t="shared" si="11"/>
        <v>742</v>
      </c>
      <c r="B743">
        <v>19351</v>
      </c>
      <c r="C743" t="s">
        <v>1944</v>
      </c>
      <c r="D743" t="s">
        <v>1943</v>
      </c>
      <c r="E743" t="s">
        <v>1986</v>
      </c>
      <c r="F743" t="s">
        <v>2172</v>
      </c>
      <c r="G743" t="s">
        <v>2171</v>
      </c>
      <c r="H743" t="s">
        <v>2170</v>
      </c>
      <c r="I743" t="s">
        <v>2169</v>
      </c>
      <c r="J743" t="s">
        <v>2168</v>
      </c>
      <c r="P743" t="s">
        <v>2167</v>
      </c>
      <c r="S743" t="s">
        <v>1935</v>
      </c>
      <c r="U743">
        <v>3.1</v>
      </c>
      <c r="V743">
        <v>2016</v>
      </c>
      <c r="X743" t="s">
        <v>1934</v>
      </c>
    </row>
    <row r="744" spans="1:24">
      <c r="A744">
        <f t="shared" si="11"/>
        <v>743</v>
      </c>
      <c r="B744">
        <v>35044</v>
      </c>
      <c r="C744" t="s">
        <v>3560</v>
      </c>
      <c r="D744" t="s">
        <v>3559</v>
      </c>
      <c r="E744" t="s">
        <v>3558</v>
      </c>
      <c r="F744" t="s">
        <v>3787</v>
      </c>
      <c r="G744" t="s">
        <v>4071</v>
      </c>
      <c r="H744" t="s">
        <v>4070</v>
      </c>
      <c r="I744" t="s">
        <v>4069</v>
      </c>
      <c r="J744" t="s">
        <v>4068</v>
      </c>
      <c r="O744" t="s">
        <v>4067</v>
      </c>
      <c r="S744" t="s">
        <v>1935</v>
      </c>
      <c r="U744">
        <v>2.2999999999999998</v>
      </c>
      <c r="V744">
        <v>1998</v>
      </c>
      <c r="X744" t="s">
        <v>1934</v>
      </c>
    </row>
    <row r="745" spans="1:24">
      <c r="A745">
        <f t="shared" si="11"/>
        <v>744</v>
      </c>
      <c r="B745">
        <v>19440</v>
      </c>
      <c r="C745" t="s">
        <v>1944</v>
      </c>
      <c r="D745" t="s">
        <v>3597</v>
      </c>
      <c r="E745" t="s">
        <v>3596</v>
      </c>
      <c r="F745" t="s">
        <v>3595</v>
      </c>
      <c r="G745" t="s">
        <v>4065</v>
      </c>
      <c r="H745" t="s">
        <v>4064</v>
      </c>
      <c r="I745" t="s">
        <v>4066</v>
      </c>
      <c r="S745" t="s">
        <v>1935</v>
      </c>
      <c r="U745">
        <v>2.2999999999999998</v>
      </c>
      <c r="V745">
        <v>1996</v>
      </c>
      <c r="X745" t="s">
        <v>1934</v>
      </c>
    </row>
    <row r="746" spans="1:24">
      <c r="A746">
        <f t="shared" si="11"/>
        <v>745</v>
      </c>
      <c r="B746">
        <v>19441</v>
      </c>
      <c r="C746" t="s">
        <v>1944</v>
      </c>
      <c r="D746" t="s">
        <v>3597</v>
      </c>
      <c r="E746" t="s">
        <v>3596</v>
      </c>
      <c r="F746" t="s">
        <v>3595</v>
      </c>
      <c r="G746" t="s">
        <v>4065</v>
      </c>
      <c r="H746" t="s">
        <v>4064</v>
      </c>
      <c r="I746" t="s">
        <v>4063</v>
      </c>
      <c r="S746" t="s">
        <v>1935</v>
      </c>
      <c r="U746">
        <v>2.2999999999999998</v>
      </c>
      <c r="V746">
        <v>1996</v>
      </c>
      <c r="X746" t="s">
        <v>1934</v>
      </c>
    </row>
    <row r="747" spans="1:24">
      <c r="A747">
        <f t="shared" si="11"/>
        <v>746</v>
      </c>
      <c r="B747">
        <v>19460</v>
      </c>
      <c r="C747" t="s">
        <v>1944</v>
      </c>
      <c r="D747" t="s">
        <v>3568</v>
      </c>
      <c r="E747" t="s">
        <v>3646</v>
      </c>
      <c r="F747" t="s">
        <v>3870</v>
      </c>
      <c r="G747" t="s">
        <v>4013</v>
      </c>
      <c r="H747" t="s">
        <v>4059</v>
      </c>
      <c r="I747" t="s">
        <v>4062</v>
      </c>
      <c r="J747" t="s">
        <v>4061</v>
      </c>
      <c r="S747" t="s">
        <v>1935</v>
      </c>
      <c r="U747">
        <v>2.2999999999999998</v>
      </c>
      <c r="V747">
        <v>1996</v>
      </c>
      <c r="X747" t="s">
        <v>1934</v>
      </c>
    </row>
    <row r="748" spans="1:24">
      <c r="A748">
        <f t="shared" si="11"/>
        <v>747</v>
      </c>
      <c r="B748">
        <v>19461</v>
      </c>
      <c r="C748" t="s">
        <v>1944</v>
      </c>
      <c r="D748" t="s">
        <v>3568</v>
      </c>
      <c r="E748" t="s">
        <v>3646</v>
      </c>
      <c r="F748" t="s">
        <v>3870</v>
      </c>
      <c r="G748" t="s">
        <v>4013</v>
      </c>
      <c r="H748" t="s">
        <v>4059</v>
      </c>
      <c r="I748" t="s">
        <v>4060</v>
      </c>
      <c r="S748" t="s">
        <v>1935</v>
      </c>
      <c r="U748">
        <v>2.2999999999999998</v>
      </c>
      <c r="V748">
        <v>1996</v>
      </c>
      <c r="X748" t="s">
        <v>1934</v>
      </c>
    </row>
    <row r="749" spans="1:24">
      <c r="A749">
        <f t="shared" si="11"/>
        <v>748</v>
      </c>
      <c r="B749">
        <v>19462</v>
      </c>
      <c r="C749" t="s">
        <v>1944</v>
      </c>
      <c r="D749" t="s">
        <v>3568</v>
      </c>
      <c r="E749" t="s">
        <v>3646</v>
      </c>
      <c r="F749" t="s">
        <v>3870</v>
      </c>
      <c r="G749" t="s">
        <v>4013</v>
      </c>
      <c r="H749" t="s">
        <v>4059</v>
      </c>
      <c r="I749" t="s">
        <v>4058</v>
      </c>
      <c r="J749" t="s">
        <v>4057</v>
      </c>
      <c r="S749" t="s">
        <v>1935</v>
      </c>
      <c r="U749">
        <v>2.2999999999999998</v>
      </c>
      <c r="V749">
        <v>1996</v>
      </c>
      <c r="X749" t="s">
        <v>1934</v>
      </c>
    </row>
    <row r="750" spans="1:24">
      <c r="A750">
        <f t="shared" si="11"/>
        <v>749</v>
      </c>
      <c r="B750">
        <v>19475</v>
      </c>
      <c r="C750" t="s">
        <v>1944</v>
      </c>
      <c r="D750" t="s">
        <v>1943</v>
      </c>
      <c r="E750" t="s">
        <v>2085</v>
      </c>
      <c r="F750" t="s">
        <v>2084</v>
      </c>
      <c r="G750" t="s">
        <v>2083</v>
      </c>
      <c r="H750" t="s">
        <v>2163</v>
      </c>
      <c r="I750" t="s">
        <v>2166</v>
      </c>
      <c r="J750" t="s">
        <v>2165</v>
      </c>
      <c r="P750" t="s">
        <v>2164</v>
      </c>
      <c r="S750" t="s">
        <v>1935</v>
      </c>
      <c r="U750">
        <v>3.1</v>
      </c>
      <c r="V750">
        <v>2004</v>
      </c>
      <c r="X750" t="s">
        <v>1934</v>
      </c>
    </row>
    <row r="751" spans="1:24">
      <c r="A751">
        <f t="shared" si="11"/>
        <v>750</v>
      </c>
      <c r="B751">
        <v>19476</v>
      </c>
      <c r="C751" t="s">
        <v>1944</v>
      </c>
      <c r="D751" t="s">
        <v>1943</v>
      </c>
      <c r="E751" t="s">
        <v>2085</v>
      </c>
      <c r="F751" t="s">
        <v>2084</v>
      </c>
      <c r="G751" t="s">
        <v>2083</v>
      </c>
      <c r="H751" t="s">
        <v>2163</v>
      </c>
      <c r="I751" t="s">
        <v>2162</v>
      </c>
      <c r="J751" t="s">
        <v>2161</v>
      </c>
      <c r="P751" t="s">
        <v>2160</v>
      </c>
      <c r="S751" t="s">
        <v>1935</v>
      </c>
      <c r="U751">
        <v>3.1</v>
      </c>
      <c r="V751">
        <v>2004</v>
      </c>
      <c r="X751" t="s">
        <v>1934</v>
      </c>
    </row>
    <row r="752" spans="1:24">
      <c r="A752">
        <f t="shared" si="11"/>
        <v>751</v>
      </c>
      <c r="B752">
        <v>19490</v>
      </c>
      <c r="C752" t="s">
        <v>1944</v>
      </c>
      <c r="D752" t="s">
        <v>1943</v>
      </c>
      <c r="E752" t="s">
        <v>1992</v>
      </c>
      <c r="F752" t="s">
        <v>2078</v>
      </c>
      <c r="G752" t="s">
        <v>2077</v>
      </c>
      <c r="H752" t="s">
        <v>2159</v>
      </c>
      <c r="I752" t="s">
        <v>2158</v>
      </c>
      <c r="J752" t="s">
        <v>2157</v>
      </c>
      <c r="P752" t="s">
        <v>2156</v>
      </c>
      <c r="S752" t="s">
        <v>1935</v>
      </c>
      <c r="U752">
        <v>3.1</v>
      </c>
      <c r="V752">
        <v>2013</v>
      </c>
      <c r="X752" t="s">
        <v>1934</v>
      </c>
    </row>
    <row r="753" spans="1:24">
      <c r="A753">
        <f t="shared" si="11"/>
        <v>752</v>
      </c>
      <c r="B753">
        <v>22720745</v>
      </c>
      <c r="C753" t="s">
        <v>1944</v>
      </c>
      <c r="D753" t="s">
        <v>1943</v>
      </c>
      <c r="E753" t="s">
        <v>1942</v>
      </c>
      <c r="F753" t="s">
        <v>1941</v>
      </c>
      <c r="G753" t="s">
        <v>2008</v>
      </c>
      <c r="H753" t="s">
        <v>2153</v>
      </c>
      <c r="I753" t="s">
        <v>2155</v>
      </c>
      <c r="J753" t="s">
        <v>2005</v>
      </c>
      <c r="P753" t="s">
        <v>2154</v>
      </c>
      <c r="S753" t="s">
        <v>1935</v>
      </c>
      <c r="U753">
        <v>3.1</v>
      </c>
      <c r="V753">
        <v>2016</v>
      </c>
      <c r="X753" t="s">
        <v>1934</v>
      </c>
    </row>
    <row r="754" spans="1:24">
      <c r="A754">
        <f t="shared" si="11"/>
        <v>753</v>
      </c>
      <c r="B754">
        <v>22720749</v>
      </c>
      <c r="C754" t="s">
        <v>1944</v>
      </c>
      <c r="D754" t="s">
        <v>1943</v>
      </c>
      <c r="E754" t="s">
        <v>1942</v>
      </c>
      <c r="F754" t="s">
        <v>1941</v>
      </c>
      <c r="G754" t="s">
        <v>2008</v>
      </c>
      <c r="H754" t="s">
        <v>2153</v>
      </c>
      <c r="I754" t="s">
        <v>1966</v>
      </c>
      <c r="J754" t="s">
        <v>2152</v>
      </c>
      <c r="P754" t="s">
        <v>2151</v>
      </c>
      <c r="S754" t="s">
        <v>1935</v>
      </c>
      <c r="U754">
        <v>3.1</v>
      </c>
      <c r="V754">
        <v>2016</v>
      </c>
      <c r="X754" t="s">
        <v>1934</v>
      </c>
    </row>
    <row r="755" spans="1:24">
      <c r="A755">
        <f t="shared" si="11"/>
        <v>754</v>
      </c>
      <c r="B755">
        <v>19695</v>
      </c>
      <c r="C755" t="s">
        <v>1944</v>
      </c>
      <c r="D755" t="s">
        <v>3568</v>
      </c>
      <c r="E755" t="s">
        <v>3646</v>
      </c>
      <c r="F755" t="s">
        <v>3877</v>
      </c>
      <c r="G755" t="s">
        <v>4056</v>
      </c>
      <c r="H755" t="s">
        <v>4055</v>
      </c>
      <c r="I755" t="s">
        <v>4054</v>
      </c>
      <c r="J755" t="s">
        <v>4053</v>
      </c>
      <c r="P755" t="s">
        <v>4052</v>
      </c>
      <c r="S755" t="s">
        <v>1935</v>
      </c>
      <c r="U755">
        <v>2.2999999999999998</v>
      </c>
      <c r="V755">
        <v>1996</v>
      </c>
      <c r="X755" t="s">
        <v>1934</v>
      </c>
    </row>
    <row r="756" spans="1:24">
      <c r="A756">
        <f t="shared" si="11"/>
        <v>755</v>
      </c>
      <c r="B756">
        <v>19724</v>
      </c>
      <c r="C756" t="s">
        <v>1944</v>
      </c>
      <c r="D756" t="s">
        <v>3568</v>
      </c>
      <c r="E756" t="s">
        <v>3646</v>
      </c>
      <c r="F756" t="s">
        <v>3870</v>
      </c>
      <c r="G756" t="s">
        <v>3869</v>
      </c>
      <c r="H756" t="s">
        <v>4051</v>
      </c>
      <c r="I756" t="s">
        <v>4050</v>
      </c>
      <c r="J756" t="s">
        <v>2982</v>
      </c>
      <c r="S756" t="s">
        <v>1935</v>
      </c>
      <c r="U756">
        <v>3.1</v>
      </c>
      <c r="V756">
        <v>2014</v>
      </c>
      <c r="X756" t="s">
        <v>1934</v>
      </c>
    </row>
    <row r="757" spans="1:24">
      <c r="A757">
        <f t="shared" si="11"/>
        <v>756</v>
      </c>
      <c r="B757">
        <v>19741</v>
      </c>
      <c r="C757" t="s">
        <v>1944</v>
      </c>
      <c r="D757" t="s">
        <v>4049</v>
      </c>
      <c r="E757" t="s">
        <v>4048</v>
      </c>
      <c r="F757" t="s">
        <v>4047</v>
      </c>
      <c r="G757" t="s">
        <v>4046</v>
      </c>
      <c r="H757" t="s">
        <v>4045</v>
      </c>
      <c r="I757" t="s">
        <v>4044</v>
      </c>
      <c r="J757" t="s">
        <v>4043</v>
      </c>
      <c r="P757" t="s">
        <v>4042</v>
      </c>
      <c r="S757" t="s">
        <v>1935</v>
      </c>
      <c r="U757">
        <v>2.2999999999999998</v>
      </c>
      <c r="V757">
        <v>1996</v>
      </c>
      <c r="X757" t="s">
        <v>1934</v>
      </c>
    </row>
    <row r="758" spans="1:24">
      <c r="A758">
        <f t="shared" si="11"/>
        <v>757</v>
      </c>
      <c r="B758">
        <v>135636</v>
      </c>
      <c r="C758" t="s">
        <v>1944</v>
      </c>
      <c r="D758" t="s">
        <v>1943</v>
      </c>
      <c r="E758" t="s">
        <v>1992</v>
      </c>
      <c r="F758" t="s">
        <v>2078</v>
      </c>
      <c r="G758" t="s">
        <v>2077</v>
      </c>
      <c r="H758" t="s">
        <v>2150</v>
      </c>
      <c r="I758" t="s">
        <v>2149</v>
      </c>
      <c r="J758" t="s">
        <v>2148</v>
      </c>
      <c r="S758" t="s">
        <v>1935</v>
      </c>
      <c r="U758">
        <v>3.1</v>
      </c>
      <c r="V758">
        <v>2008</v>
      </c>
      <c r="X758" t="s">
        <v>1934</v>
      </c>
    </row>
    <row r="759" spans="1:24">
      <c r="A759">
        <f t="shared" si="11"/>
        <v>758</v>
      </c>
      <c r="B759">
        <v>4288</v>
      </c>
      <c r="C759" t="s">
        <v>1944</v>
      </c>
      <c r="D759" t="s">
        <v>1943</v>
      </c>
      <c r="E759" t="s">
        <v>1986</v>
      </c>
      <c r="F759" t="s">
        <v>2105</v>
      </c>
      <c r="G759" t="s">
        <v>2147</v>
      </c>
      <c r="H759" t="s">
        <v>2146</v>
      </c>
      <c r="I759" t="s">
        <v>2145</v>
      </c>
      <c r="J759" t="s">
        <v>2144</v>
      </c>
      <c r="O759" t="s">
        <v>2143</v>
      </c>
      <c r="P759" t="s">
        <v>2142</v>
      </c>
      <c r="S759" t="s">
        <v>1935</v>
      </c>
      <c r="U759">
        <v>3.1</v>
      </c>
      <c r="V759">
        <v>2015</v>
      </c>
      <c r="X759" t="s">
        <v>1934</v>
      </c>
    </row>
    <row r="760" spans="1:24">
      <c r="A760">
        <f t="shared" si="11"/>
        <v>759</v>
      </c>
      <c r="B760">
        <v>61190</v>
      </c>
      <c r="C760" t="s">
        <v>1944</v>
      </c>
      <c r="D760" t="s">
        <v>1943</v>
      </c>
      <c r="E760" t="s">
        <v>1992</v>
      </c>
      <c r="F760" t="s">
        <v>2131</v>
      </c>
      <c r="G760" t="s">
        <v>2130</v>
      </c>
      <c r="H760" t="s">
        <v>2141</v>
      </c>
      <c r="I760" t="s">
        <v>2140</v>
      </c>
      <c r="J760" t="s">
        <v>2139</v>
      </c>
      <c r="S760" t="s">
        <v>1935</v>
      </c>
      <c r="U760">
        <v>3.1</v>
      </c>
      <c r="V760">
        <v>2006</v>
      </c>
      <c r="X760" t="s">
        <v>1934</v>
      </c>
    </row>
    <row r="761" spans="1:24">
      <c r="A761">
        <f t="shared" si="11"/>
        <v>760</v>
      </c>
      <c r="B761">
        <v>19873</v>
      </c>
      <c r="C761" t="s">
        <v>1944</v>
      </c>
      <c r="D761" t="s">
        <v>1943</v>
      </c>
      <c r="E761" t="s">
        <v>1992</v>
      </c>
      <c r="F761" t="s">
        <v>2131</v>
      </c>
      <c r="G761" t="s">
        <v>2130</v>
      </c>
      <c r="H761" t="s">
        <v>2129</v>
      </c>
      <c r="I761" t="s">
        <v>2138</v>
      </c>
      <c r="J761" t="s">
        <v>2137</v>
      </c>
      <c r="O761" t="s">
        <v>2136</v>
      </c>
      <c r="P761" t="s">
        <v>2135</v>
      </c>
      <c r="S761" t="s">
        <v>1935</v>
      </c>
      <c r="U761">
        <v>2.2999999999999998</v>
      </c>
      <c r="V761">
        <v>1996</v>
      </c>
      <c r="X761" t="s">
        <v>1934</v>
      </c>
    </row>
    <row r="762" spans="1:24">
      <c r="A762">
        <f t="shared" si="11"/>
        <v>761</v>
      </c>
      <c r="B762">
        <v>135421</v>
      </c>
      <c r="C762" t="s">
        <v>1944</v>
      </c>
      <c r="D762" t="s">
        <v>1943</v>
      </c>
      <c r="E762" t="s">
        <v>1992</v>
      </c>
      <c r="F762" t="s">
        <v>2131</v>
      </c>
      <c r="G762" t="s">
        <v>2130</v>
      </c>
      <c r="H762" t="s">
        <v>2129</v>
      </c>
      <c r="I762" t="s">
        <v>2134</v>
      </c>
      <c r="J762" t="s">
        <v>2133</v>
      </c>
      <c r="O762" t="s">
        <v>2132</v>
      </c>
      <c r="S762" t="s">
        <v>1935</v>
      </c>
      <c r="U762">
        <v>3.1</v>
      </c>
      <c r="V762">
        <v>2008</v>
      </c>
      <c r="X762" t="s">
        <v>1934</v>
      </c>
    </row>
    <row r="763" spans="1:24">
      <c r="A763">
        <f t="shared" si="11"/>
        <v>762</v>
      </c>
      <c r="B763">
        <v>135539</v>
      </c>
      <c r="C763" t="s">
        <v>1944</v>
      </c>
      <c r="D763" t="s">
        <v>1943</v>
      </c>
      <c r="E763" t="s">
        <v>1992</v>
      </c>
      <c r="F763" t="s">
        <v>2131</v>
      </c>
      <c r="G763" t="s">
        <v>2130</v>
      </c>
      <c r="H763" t="s">
        <v>2129</v>
      </c>
      <c r="I763" t="s">
        <v>2128</v>
      </c>
      <c r="J763" t="s">
        <v>2127</v>
      </c>
      <c r="S763" t="s">
        <v>1935</v>
      </c>
      <c r="U763">
        <v>3.1</v>
      </c>
      <c r="V763">
        <v>2008</v>
      </c>
      <c r="X763" t="s">
        <v>1934</v>
      </c>
    </row>
    <row r="764" spans="1:24">
      <c r="A764">
        <f t="shared" si="11"/>
        <v>763</v>
      </c>
      <c r="B764">
        <v>168200</v>
      </c>
      <c r="C764" t="s">
        <v>1944</v>
      </c>
      <c r="D764" t="s">
        <v>3597</v>
      </c>
      <c r="E764" t="s">
        <v>3596</v>
      </c>
      <c r="F764" t="s">
        <v>3595</v>
      </c>
      <c r="G764" t="s">
        <v>3594</v>
      </c>
      <c r="H764" t="s">
        <v>4041</v>
      </c>
      <c r="I764" t="s">
        <v>4040</v>
      </c>
      <c r="J764" t="s">
        <v>4039</v>
      </c>
      <c r="P764" t="s">
        <v>3598</v>
      </c>
      <c r="S764" t="s">
        <v>1935</v>
      </c>
      <c r="U764">
        <v>3.1</v>
      </c>
      <c r="V764">
        <v>2009</v>
      </c>
      <c r="X764" t="s">
        <v>1934</v>
      </c>
    </row>
    <row r="765" spans="1:24">
      <c r="A765">
        <f t="shared" si="11"/>
        <v>764</v>
      </c>
      <c r="B765">
        <v>97908360</v>
      </c>
      <c r="C765" t="s">
        <v>3560</v>
      </c>
      <c r="D765" t="s">
        <v>3559</v>
      </c>
      <c r="E765" t="s">
        <v>3558</v>
      </c>
      <c r="F765" t="s">
        <v>4038</v>
      </c>
      <c r="G765" t="s">
        <v>4037</v>
      </c>
      <c r="H765" t="s">
        <v>4036</v>
      </c>
      <c r="I765" t="s">
        <v>4035</v>
      </c>
      <c r="J765" t="s">
        <v>4034</v>
      </c>
      <c r="S765" t="s">
        <v>1935</v>
      </c>
      <c r="U765">
        <v>3.1</v>
      </c>
      <c r="V765">
        <v>2016</v>
      </c>
      <c r="X765" t="s">
        <v>1934</v>
      </c>
    </row>
    <row r="766" spans="1:24">
      <c r="A766">
        <f t="shared" si="11"/>
        <v>765</v>
      </c>
      <c r="B766">
        <v>30406</v>
      </c>
      <c r="C766" t="s">
        <v>3560</v>
      </c>
      <c r="D766" t="s">
        <v>3559</v>
      </c>
      <c r="E766" t="s">
        <v>3558</v>
      </c>
      <c r="F766" t="s">
        <v>3864</v>
      </c>
      <c r="G766" t="s">
        <v>4033</v>
      </c>
      <c r="H766" t="s">
        <v>4032</v>
      </c>
      <c r="I766" t="s">
        <v>4031</v>
      </c>
      <c r="J766" t="s">
        <v>4030</v>
      </c>
      <c r="S766" t="s">
        <v>1935</v>
      </c>
      <c r="U766">
        <v>2.2999999999999998</v>
      </c>
      <c r="V766">
        <v>1998</v>
      </c>
      <c r="X766" t="s">
        <v>1934</v>
      </c>
    </row>
    <row r="767" spans="1:24">
      <c r="A767">
        <f t="shared" si="11"/>
        <v>766</v>
      </c>
      <c r="B767">
        <v>22689496</v>
      </c>
      <c r="C767" t="s">
        <v>1944</v>
      </c>
      <c r="D767" t="s">
        <v>1943</v>
      </c>
      <c r="E767" t="s">
        <v>1942</v>
      </c>
      <c r="F767" t="s">
        <v>2126</v>
      </c>
      <c r="G767" t="s">
        <v>2125</v>
      </c>
      <c r="H767" t="s">
        <v>2124</v>
      </c>
      <c r="I767" t="s">
        <v>2123</v>
      </c>
      <c r="J767" t="s">
        <v>2122</v>
      </c>
      <c r="P767" t="s">
        <v>2121</v>
      </c>
      <c r="R767" t="s">
        <v>2120</v>
      </c>
      <c r="S767" t="s">
        <v>1935</v>
      </c>
      <c r="U767">
        <v>3.1</v>
      </c>
      <c r="V767">
        <v>2016</v>
      </c>
      <c r="X767" t="s">
        <v>1934</v>
      </c>
    </row>
    <row r="768" spans="1:24">
      <c r="A768">
        <f t="shared" si="11"/>
        <v>767</v>
      </c>
      <c r="B768">
        <v>44979051</v>
      </c>
      <c r="C768" t="s">
        <v>1944</v>
      </c>
      <c r="D768" t="s">
        <v>1943</v>
      </c>
      <c r="E768" t="s">
        <v>2021</v>
      </c>
      <c r="F768" t="s">
        <v>2020</v>
      </c>
      <c r="G768" t="s">
        <v>2092</v>
      </c>
      <c r="H768" t="s">
        <v>2119</v>
      </c>
      <c r="I768" t="s">
        <v>2118</v>
      </c>
      <c r="J768" t="s">
        <v>2117</v>
      </c>
      <c r="P768" t="s">
        <v>2116</v>
      </c>
      <c r="S768" t="s">
        <v>1935</v>
      </c>
      <c r="U768">
        <v>3.1</v>
      </c>
      <c r="V768">
        <v>2017</v>
      </c>
      <c r="X768" t="s">
        <v>1934</v>
      </c>
    </row>
    <row r="769" spans="1:24">
      <c r="A769">
        <f t="shared" si="11"/>
        <v>768</v>
      </c>
      <c r="B769">
        <v>97909097</v>
      </c>
      <c r="C769" t="s">
        <v>3560</v>
      </c>
      <c r="D769" t="s">
        <v>3559</v>
      </c>
      <c r="E769" t="s">
        <v>3558</v>
      </c>
      <c r="F769" t="s">
        <v>3958</v>
      </c>
      <c r="G769" t="s">
        <v>3957</v>
      </c>
      <c r="H769" t="s">
        <v>4029</v>
      </c>
      <c r="I769" t="s">
        <v>3720</v>
      </c>
      <c r="J769" t="s">
        <v>4028</v>
      </c>
      <c r="S769" t="s">
        <v>1935</v>
      </c>
      <c r="U769">
        <v>3.1</v>
      </c>
      <c r="V769">
        <v>2016</v>
      </c>
      <c r="X769" t="s">
        <v>1934</v>
      </c>
    </row>
    <row r="770" spans="1:24">
      <c r="A770">
        <f t="shared" si="11"/>
        <v>769</v>
      </c>
      <c r="B770">
        <v>20074</v>
      </c>
      <c r="C770" t="s">
        <v>1944</v>
      </c>
      <c r="D770" t="s">
        <v>3568</v>
      </c>
      <c r="E770" t="s">
        <v>3646</v>
      </c>
      <c r="F770" t="s">
        <v>3858</v>
      </c>
      <c r="G770" t="s">
        <v>3857</v>
      </c>
      <c r="H770" t="s">
        <v>4025</v>
      </c>
      <c r="I770" t="s">
        <v>4027</v>
      </c>
      <c r="P770" t="s">
        <v>4026</v>
      </c>
      <c r="S770" t="s">
        <v>1935</v>
      </c>
      <c r="U770">
        <v>2.2999999999999998</v>
      </c>
      <c r="V770">
        <v>1996</v>
      </c>
      <c r="X770" t="s">
        <v>1934</v>
      </c>
    </row>
    <row r="771" spans="1:24">
      <c r="A771">
        <f t="shared" si="11"/>
        <v>770</v>
      </c>
      <c r="B771">
        <v>20075</v>
      </c>
      <c r="C771" t="s">
        <v>1944</v>
      </c>
      <c r="D771" t="s">
        <v>3568</v>
      </c>
      <c r="E771" t="s">
        <v>3646</v>
      </c>
      <c r="F771" t="s">
        <v>3858</v>
      </c>
      <c r="G771" t="s">
        <v>3857</v>
      </c>
      <c r="H771" t="s">
        <v>4025</v>
      </c>
      <c r="I771" t="s">
        <v>4024</v>
      </c>
      <c r="P771" t="s">
        <v>4023</v>
      </c>
      <c r="S771" t="s">
        <v>1935</v>
      </c>
      <c r="U771">
        <v>2.2999999999999998</v>
      </c>
      <c r="V771">
        <v>1996</v>
      </c>
      <c r="X771" t="s">
        <v>1934</v>
      </c>
    </row>
    <row r="772" spans="1:24">
      <c r="A772">
        <f t="shared" ref="A772:A835" si="12">A771+1</f>
        <v>771</v>
      </c>
      <c r="B772">
        <v>31917</v>
      </c>
      <c r="C772" t="s">
        <v>3560</v>
      </c>
      <c r="D772" t="s">
        <v>3559</v>
      </c>
      <c r="E772" t="s">
        <v>3558</v>
      </c>
      <c r="F772" t="s">
        <v>3557</v>
      </c>
      <c r="G772" t="s">
        <v>4022</v>
      </c>
      <c r="H772" t="s">
        <v>4021</v>
      </c>
      <c r="I772" t="s">
        <v>4020</v>
      </c>
      <c r="J772" t="s">
        <v>4019</v>
      </c>
      <c r="S772" t="s">
        <v>1935</v>
      </c>
      <c r="U772">
        <v>2.2999999999999998</v>
      </c>
      <c r="V772">
        <v>1998</v>
      </c>
      <c r="X772" t="s">
        <v>1934</v>
      </c>
    </row>
    <row r="773" spans="1:24">
      <c r="A773">
        <f t="shared" si="12"/>
        <v>772</v>
      </c>
      <c r="B773">
        <v>61503076</v>
      </c>
      <c r="C773" t="s">
        <v>3560</v>
      </c>
      <c r="D773" t="s">
        <v>3559</v>
      </c>
      <c r="E773" t="s">
        <v>3558</v>
      </c>
      <c r="F773" t="s">
        <v>4018</v>
      </c>
      <c r="G773" t="s">
        <v>4017</v>
      </c>
      <c r="H773" t="s">
        <v>4016</v>
      </c>
      <c r="I773" t="s">
        <v>4015</v>
      </c>
      <c r="J773" t="s">
        <v>3954</v>
      </c>
      <c r="R773" t="s">
        <v>4014</v>
      </c>
      <c r="S773" t="s">
        <v>1935</v>
      </c>
      <c r="U773">
        <v>3.1</v>
      </c>
      <c r="V773">
        <v>2014</v>
      </c>
      <c r="X773" t="s">
        <v>1934</v>
      </c>
    </row>
    <row r="774" spans="1:24">
      <c r="A774">
        <f t="shared" si="12"/>
        <v>773</v>
      </c>
      <c r="B774">
        <v>20207</v>
      </c>
      <c r="C774" t="s">
        <v>1944</v>
      </c>
      <c r="D774" t="s">
        <v>3568</v>
      </c>
      <c r="E774" t="s">
        <v>3646</v>
      </c>
      <c r="F774" t="s">
        <v>3870</v>
      </c>
      <c r="G774" t="s">
        <v>4013</v>
      </c>
      <c r="H774" t="s">
        <v>4012</v>
      </c>
      <c r="I774" t="s">
        <v>4011</v>
      </c>
      <c r="J774" t="s">
        <v>4010</v>
      </c>
      <c r="P774" t="s">
        <v>4009</v>
      </c>
      <c r="S774" t="s">
        <v>1935</v>
      </c>
      <c r="U774">
        <v>2.2999999999999998</v>
      </c>
      <c r="V774">
        <v>1996</v>
      </c>
      <c r="X774" t="s">
        <v>1934</v>
      </c>
    </row>
    <row r="775" spans="1:24">
      <c r="A775">
        <f t="shared" si="12"/>
        <v>774</v>
      </c>
      <c r="B775">
        <v>20257</v>
      </c>
      <c r="C775" t="s">
        <v>1944</v>
      </c>
      <c r="D775" t="s">
        <v>3597</v>
      </c>
      <c r="E775" t="s">
        <v>3596</v>
      </c>
      <c r="F775" t="s">
        <v>3595</v>
      </c>
      <c r="G775" t="s">
        <v>3919</v>
      </c>
      <c r="H775" t="s">
        <v>4000</v>
      </c>
      <c r="I775" t="s">
        <v>4008</v>
      </c>
      <c r="J775" t="s">
        <v>3998</v>
      </c>
      <c r="S775" t="s">
        <v>1935</v>
      </c>
      <c r="U775">
        <v>2.2999999999999998</v>
      </c>
      <c r="V775">
        <v>1996</v>
      </c>
      <c r="X775" t="s">
        <v>1934</v>
      </c>
    </row>
    <row r="776" spans="1:24">
      <c r="A776">
        <f t="shared" si="12"/>
        <v>775</v>
      </c>
      <c r="B776">
        <v>20258</v>
      </c>
      <c r="C776" t="s">
        <v>1944</v>
      </c>
      <c r="D776" t="s">
        <v>3597</v>
      </c>
      <c r="E776" t="s">
        <v>3596</v>
      </c>
      <c r="F776" t="s">
        <v>3595</v>
      </c>
      <c r="G776" t="s">
        <v>3919</v>
      </c>
      <c r="H776" t="s">
        <v>4000</v>
      </c>
      <c r="I776" t="s">
        <v>4007</v>
      </c>
      <c r="J776" t="s">
        <v>3998</v>
      </c>
      <c r="S776" t="s">
        <v>1935</v>
      </c>
      <c r="U776">
        <v>2.2999999999999998</v>
      </c>
      <c r="V776">
        <v>1996</v>
      </c>
      <c r="X776" t="s">
        <v>1934</v>
      </c>
    </row>
    <row r="777" spans="1:24">
      <c r="A777">
        <f t="shared" si="12"/>
        <v>776</v>
      </c>
      <c r="B777">
        <v>20259</v>
      </c>
      <c r="C777" t="s">
        <v>1944</v>
      </c>
      <c r="D777" t="s">
        <v>3597</v>
      </c>
      <c r="E777" t="s">
        <v>3596</v>
      </c>
      <c r="F777" t="s">
        <v>3595</v>
      </c>
      <c r="G777" t="s">
        <v>3919</v>
      </c>
      <c r="H777" t="s">
        <v>4000</v>
      </c>
      <c r="I777" t="s">
        <v>4006</v>
      </c>
      <c r="J777" t="s">
        <v>3998</v>
      </c>
      <c r="S777" t="s">
        <v>1935</v>
      </c>
      <c r="U777">
        <v>2.2999999999999998</v>
      </c>
      <c r="V777">
        <v>1996</v>
      </c>
      <c r="X777" t="s">
        <v>1934</v>
      </c>
    </row>
    <row r="778" spans="1:24">
      <c r="A778">
        <f t="shared" si="12"/>
        <v>777</v>
      </c>
      <c r="B778">
        <v>20260</v>
      </c>
      <c r="C778" t="s">
        <v>1944</v>
      </c>
      <c r="D778" t="s">
        <v>3597</v>
      </c>
      <c r="E778" t="s">
        <v>3596</v>
      </c>
      <c r="F778" t="s">
        <v>3595</v>
      </c>
      <c r="G778" t="s">
        <v>3919</v>
      </c>
      <c r="H778" t="s">
        <v>4000</v>
      </c>
      <c r="I778" t="s">
        <v>4005</v>
      </c>
      <c r="J778" t="s">
        <v>3998</v>
      </c>
      <c r="S778" t="s">
        <v>1935</v>
      </c>
      <c r="U778">
        <v>2.2999999999999998</v>
      </c>
      <c r="V778">
        <v>1996</v>
      </c>
      <c r="X778" t="s">
        <v>1934</v>
      </c>
    </row>
    <row r="779" spans="1:24">
      <c r="A779">
        <f t="shared" si="12"/>
        <v>778</v>
      </c>
      <c r="B779">
        <v>20261</v>
      </c>
      <c r="C779" t="s">
        <v>1944</v>
      </c>
      <c r="D779" t="s">
        <v>3597</v>
      </c>
      <c r="E779" t="s">
        <v>3596</v>
      </c>
      <c r="F779" t="s">
        <v>3595</v>
      </c>
      <c r="G779" t="s">
        <v>3919</v>
      </c>
      <c r="H779" t="s">
        <v>4000</v>
      </c>
      <c r="I779" t="s">
        <v>4004</v>
      </c>
      <c r="J779" t="s">
        <v>3998</v>
      </c>
      <c r="S779" t="s">
        <v>1935</v>
      </c>
      <c r="U779">
        <v>2.2999999999999998</v>
      </c>
      <c r="V779">
        <v>1996</v>
      </c>
      <c r="X779" t="s">
        <v>1934</v>
      </c>
    </row>
    <row r="780" spans="1:24">
      <c r="A780">
        <f t="shared" si="12"/>
        <v>779</v>
      </c>
      <c r="B780">
        <v>20262</v>
      </c>
      <c r="C780" t="s">
        <v>1944</v>
      </c>
      <c r="D780" t="s">
        <v>3597</v>
      </c>
      <c r="E780" t="s">
        <v>3596</v>
      </c>
      <c r="F780" t="s">
        <v>3595</v>
      </c>
      <c r="G780" t="s">
        <v>3919</v>
      </c>
      <c r="H780" t="s">
        <v>4000</v>
      </c>
      <c r="I780" t="s">
        <v>4003</v>
      </c>
      <c r="J780" t="s">
        <v>3998</v>
      </c>
      <c r="S780" t="s">
        <v>1935</v>
      </c>
      <c r="U780">
        <v>2.2999999999999998</v>
      </c>
      <c r="V780">
        <v>1996</v>
      </c>
      <c r="X780" t="s">
        <v>1934</v>
      </c>
    </row>
    <row r="781" spans="1:24">
      <c r="A781">
        <f t="shared" si="12"/>
        <v>780</v>
      </c>
      <c r="B781">
        <v>20263</v>
      </c>
      <c r="C781" t="s">
        <v>1944</v>
      </c>
      <c r="D781" t="s">
        <v>3597</v>
      </c>
      <c r="E781" t="s">
        <v>3596</v>
      </c>
      <c r="F781" t="s">
        <v>3595</v>
      </c>
      <c r="G781" t="s">
        <v>3919</v>
      </c>
      <c r="H781" t="s">
        <v>4000</v>
      </c>
      <c r="I781" t="s">
        <v>4002</v>
      </c>
      <c r="J781" t="s">
        <v>3998</v>
      </c>
      <c r="S781" t="s">
        <v>1935</v>
      </c>
      <c r="U781">
        <v>2.2999999999999998</v>
      </c>
      <c r="V781">
        <v>1996</v>
      </c>
      <c r="X781" t="s">
        <v>1934</v>
      </c>
    </row>
    <row r="782" spans="1:24">
      <c r="A782">
        <f t="shared" si="12"/>
        <v>781</v>
      </c>
      <c r="B782">
        <v>20264</v>
      </c>
      <c r="C782" t="s">
        <v>1944</v>
      </c>
      <c r="D782" t="s">
        <v>3597</v>
      </c>
      <c r="E782" t="s">
        <v>3596</v>
      </c>
      <c r="F782" t="s">
        <v>3595</v>
      </c>
      <c r="G782" t="s">
        <v>3919</v>
      </c>
      <c r="H782" t="s">
        <v>4000</v>
      </c>
      <c r="I782" t="s">
        <v>4001</v>
      </c>
      <c r="J782" t="s">
        <v>3998</v>
      </c>
      <c r="S782" t="s">
        <v>1935</v>
      </c>
      <c r="U782">
        <v>2.2999999999999998</v>
      </c>
      <c r="V782">
        <v>1996</v>
      </c>
      <c r="X782" t="s">
        <v>1934</v>
      </c>
    </row>
    <row r="783" spans="1:24">
      <c r="A783">
        <f t="shared" si="12"/>
        <v>782</v>
      </c>
      <c r="B783">
        <v>20265</v>
      </c>
      <c r="C783" t="s">
        <v>1944</v>
      </c>
      <c r="D783" t="s">
        <v>3597</v>
      </c>
      <c r="E783" t="s">
        <v>3596</v>
      </c>
      <c r="F783" t="s">
        <v>3595</v>
      </c>
      <c r="G783" t="s">
        <v>3919</v>
      </c>
      <c r="H783" t="s">
        <v>4000</v>
      </c>
      <c r="I783" t="s">
        <v>3999</v>
      </c>
      <c r="J783" t="s">
        <v>3998</v>
      </c>
      <c r="S783" t="s">
        <v>1935</v>
      </c>
      <c r="U783">
        <v>2.2999999999999998</v>
      </c>
      <c r="V783">
        <v>1996</v>
      </c>
      <c r="X783" t="s">
        <v>1934</v>
      </c>
    </row>
    <row r="784" spans="1:24">
      <c r="A784">
        <f t="shared" si="12"/>
        <v>783</v>
      </c>
      <c r="B784">
        <v>196768</v>
      </c>
      <c r="C784" t="s">
        <v>1944</v>
      </c>
      <c r="D784" t="s">
        <v>3568</v>
      </c>
      <c r="E784" t="s">
        <v>3912</v>
      </c>
      <c r="F784" t="s">
        <v>3997</v>
      </c>
      <c r="G784" t="s">
        <v>3996</v>
      </c>
      <c r="H784" t="s">
        <v>3995</v>
      </c>
      <c r="I784" t="s">
        <v>3994</v>
      </c>
      <c r="J784" t="s">
        <v>3993</v>
      </c>
      <c r="S784" t="s">
        <v>1935</v>
      </c>
      <c r="U784">
        <v>3.1</v>
      </c>
      <c r="V784">
        <v>2014</v>
      </c>
      <c r="X784" t="s">
        <v>1934</v>
      </c>
    </row>
    <row r="785" spans="1:24">
      <c r="A785">
        <f t="shared" si="12"/>
        <v>784</v>
      </c>
      <c r="B785">
        <v>20322</v>
      </c>
      <c r="C785" t="s">
        <v>1944</v>
      </c>
      <c r="D785" t="s">
        <v>1943</v>
      </c>
      <c r="E785" t="s">
        <v>1986</v>
      </c>
      <c r="F785" t="s">
        <v>2115</v>
      </c>
      <c r="G785" t="s">
        <v>2114</v>
      </c>
      <c r="H785" t="s">
        <v>2113</v>
      </c>
      <c r="I785" t="s">
        <v>2112</v>
      </c>
      <c r="J785" t="s">
        <v>2111</v>
      </c>
      <c r="P785" t="s">
        <v>2110</v>
      </c>
      <c r="S785" t="s">
        <v>1935</v>
      </c>
      <c r="U785">
        <v>3.1</v>
      </c>
      <c r="V785">
        <v>2008</v>
      </c>
      <c r="X785" t="s">
        <v>1934</v>
      </c>
    </row>
    <row r="786" spans="1:24">
      <c r="A786">
        <f t="shared" si="12"/>
        <v>785</v>
      </c>
      <c r="B786">
        <v>40053</v>
      </c>
      <c r="C786" t="s">
        <v>1944</v>
      </c>
      <c r="D786" t="s">
        <v>3597</v>
      </c>
      <c r="E786" t="s">
        <v>3596</v>
      </c>
      <c r="F786" t="s">
        <v>3844</v>
      </c>
      <c r="G786" t="s">
        <v>3985</v>
      </c>
      <c r="H786" t="s">
        <v>3984</v>
      </c>
      <c r="I786" t="s">
        <v>3992</v>
      </c>
      <c r="J786" t="s">
        <v>3991</v>
      </c>
      <c r="P786" t="s">
        <v>3990</v>
      </c>
      <c r="S786" t="s">
        <v>1935</v>
      </c>
      <c r="U786">
        <v>2.2999999999999998</v>
      </c>
      <c r="V786">
        <v>2000</v>
      </c>
      <c r="X786" t="s">
        <v>1934</v>
      </c>
    </row>
    <row r="787" spans="1:24">
      <c r="A787">
        <f t="shared" si="12"/>
        <v>786</v>
      </c>
      <c r="B787">
        <v>20350</v>
      </c>
      <c r="C787" t="s">
        <v>1944</v>
      </c>
      <c r="D787" t="s">
        <v>3597</v>
      </c>
      <c r="E787" t="s">
        <v>3596</v>
      </c>
      <c r="F787" t="s">
        <v>3844</v>
      </c>
      <c r="G787" t="s">
        <v>3985</v>
      </c>
      <c r="H787" t="s">
        <v>3984</v>
      </c>
      <c r="I787" t="s">
        <v>3989</v>
      </c>
      <c r="J787" t="s">
        <v>3982</v>
      </c>
      <c r="P787" t="s">
        <v>3988</v>
      </c>
      <c r="S787" t="s">
        <v>1935</v>
      </c>
      <c r="U787">
        <v>2.2999999999999998</v>
      </c>
      <c r="V787">
        <v>2000</v>
      </c>
      <c r="X787" t="s">
        <v>1934</v>
      </c>
    </row>
    <row r="788" spans="1:24">
      <c r="A788">
        <f t="shared" si="12"/>
        <v>787</v>
      </c>
      <c r="B788">
        <v>20355</v>
      </c>
      <c r="C788" t="s">
        <v>1944</v>
      </c>
      <c r="D788" t="s">
        <v>3597</v>
      </c>
      <c r="E788" t="s">
        <v>3596</v>
      </c>
      <c r="F788" t="s">
        <v>3844</v>
      </c>
      <c r="G788" t="s">
        <v>3985</v>
      </c>
      <c r="H788" t="s">
        <v>3984</v>
      </c>
      <c r="I788" t="s">
        <v>3987</v>
      </c>
      <c r="J788" t="s">
        <v>3982</v>
      </c>
      <c r="P788" t="s">
        <v>3986</v>
      </c>
      <c r="S788" t="s">
        <v>1935</v>
      </c>
      <c r="U788">
        <v>3.1</v>
      </c>
      <c r="V788">
        <v>2011</v>
      </c>
      <c r="X788" t="s">
        <v>1934</v>
      </c>
    </row>
    <row r="789" spans="1:24">
      <c r="A789">
        <f t="shared" si="12"/>
        <v>788</v>
      </c>
      <c r="B789">
        <v>20370</v>
      </c>
      <c r="C789" t="s">
        <v>1944</v>
      </c>
      <c r="D789" t="s">
        <v>3597</v>
      </c>
      <c r="E789" t="s">
        <v>3596</v>
      </c>
      <c r="F789" t="s">
        <v>3844</v>
      </c>
      <c r="G789" t="s">
        <v>3985</v>
      </c>
      <c r="H789" t="s">
        <v>3984</v>
      </c>
      <c r="I789" t="s">
        <v>3983</v>
      </c>
      <c r="J789" t="s">
        <v>3982</v>
      </c>
      <c r="P789" t="s">
        <v>3981</v>
      </c>
      <c r="S789" t="s">
        <v>1935</v>
      </c>
      <c r="U789">
        <v>2.2999999999999998</v>
      </c>
      <c r="V789">
        <v>2000</v>
      </c>
      <c r="X789" t="s">
        <v>1934</v>
      </c>
    </row>
    <row r="790" spans="1:24">
      <c r="A790">
        <f t="shared" si="12"/>
        <v>789</v>
      </c>
      <c r="B790">
        <v>201488</v>
      </c>
      <c r="C790" t="s">
        <v>1944</v>
      </c>
      <c r="D790" t="s">
        <v>3568</v>
      </c>
      <c r="E790" t="s">
        <v>3980</v>
      </c>
      <c r="F790" t="s">
        <v>3979</v>
      </c>
      <c r="G790" t="s">
        <v>3978</v>
      </c>
      <c r="H790" t="s">
        <v>3977</v>
      </c>
      <c r="I790" t="s">
        <v>3976</v>
      </c>
      <c r="J790" t="s">
        <v>3975</v>
      </c>
      <c r="S790" t="s">
        <v>1935</v>
      </c>
      <c r="U790">
        <v>3.1</v>
      </c>
      <c r="V790">
        <v>2014</v>
      </c>
      <c r="X790" t="s">
        <v>1934</v>
      </c>
    </row>
    <row r="791" spans="1:24">
      <c r="A791">
        <f t="shared" si="12"/>
        <v>790</v>
      </c>
      <c r="B791">
        <v>43927</v>
      </c>
      <c r="C791" t="s">
        <v>3560</v>
      </c>
      <c r="D791" t="s">
        <v>3559</v>
      </c>
      <c r="E791" t="s">
        <v>3714</v>
      </c>
      <c r="F791" t="s">
        <v>3750</v>
      </c>
      <c r="G791" t="s">
        <v>3749</v>
      </c>
      <c r="H791" t="s">
        <v>3974</v>
      </c>
      <c r="I791" t="s">
        <v>3973</v>
      </c>
      <c r="J791" t="s">
        <v>3972</v>
      </c>
      <c r="O791" t="s">
        <v>3971</v>
      </c>
      <c r="S791" t="s">
        <v>1935</v>
      </c>
      <c r="U791">
        <v>3.1</v>
      </c>
      <c r="V791">
        <v>2012</v>
      </c>
      <c r="X791" t="s">
        <v>1934</v>
      </c>
    </row>
    <row r="792" spans="1:24">
      <c r="A792">
        <f t="shared" si="12"/>
        <v>791</v>
      </c>
      <c r="B792">
        <v>107428233</v>
      </c>
      <c r="C792" t="s">
        <v>3560</v>
      </c>
      <c r="D792" t="s">
        <v>3559</v>
      </c>
      <c r="E792" t="s">
        <v>3558</v>
      </c>
      <c r="F792" t="s">
        <v>3970</v>
      </c>
      <c r="G792" t="s">
        <v>3969</v>
      </c>
      <c r="H792" t="s">
        <v>3968</v>
      </c>
      <c r="I792" t="s">
        <v>3967</v>
      </c>
      <c r="J792" t="s">
        <v>3966</v>
      </c>
      <c r="O792" t="s">
        <v>3965</v>
      </c>
      <c r="S792" t="s">
        <v>1935</v>
      </c>
      <c r="U792">
        <v>3.1</v>
      </c>
      <c r="V792">
        <v>2017</v>
      </c>
      <c r="X792" t="s">
        <v>1934</v>
      </c>
    </row>
    <row r="793" spans="1:24">
      <c r="A793">
        <f t="shared" si="12"/>
        <v>792</v>
      </c>
      <c r="B793">
        <v>177724</v>
      </c>
      <c r="C793" t="s">
        <v>1944</v>
      </c>
      <c r="D793" t="s">
        <v>3597</v>
      </c>
      <c r="E793" t="s">
        <v>3596</v>
      </c>
      <c r="F793" t="s">
        <v>3964</v>
      </c>
      <c r="G793" t="s">
        <v>3963</v>
      </c>
      <c r="H793" t="s">
        <v>3962</v>
      </c>
      <c r="I793" t="s">
        <v>3961</v>
      </c>
      <c r="J793" t="s">
        <v>3960</v>
      </c>
      <c r="P793" t="s">
        <v>3959</v>
      </c>
      <c r="S793" t="s">
        <v>1935</v>
      </c>
      <c r="U793">
        <v>3.1</v>
      </c>
      <c r="V793">
        <v>2012</v>
      </c>
      <c r="X793" t="s">
        <v>1934</v>
      </c>
    </row>
    <row r="794" spans="1:24">
      <c r="A794">
        <f t="shared" si="12"/>
        <v>793</v>
      </c>
      <c r="B794">
        <v>62798337</v>
      </c>
      <c r="C794" t="s">
        <v>3560</v>
      </c>
      <c r="D794" t="s">
        <v>3559</v>
      </c>
      <c r="E794" t="s">
        <v>3558</v>
      </c>
      <c r="F794" t="s">
        <v>3958</v>
      </c>
      <c r="G794" t="s">
        <v>3957</v>
      </c>
      <c r="H794" t="s">
        <v>3956</v>
      </c>
      <c r="I794" t="s">
        <v>3955</v>
      </c>
      <c r="J794" t="s">
        <v>3954</v>
      </c>
      <c r="S794" t="s">
        <v>1935</v>
      </c>
      <c r="U794">
        <v>3.1</v>
      </c>
      <c r="V794">
        <v>2014</v>
      </c>
      <c r="X794" t="s">
        <v>1934</v>
      </c>
    </row>
    <row r="795" spans="1:24">
      <c r="A795">
        <f t="shared" si="12"/>
        <v>794</v>
      </c>
      <c r="B795">
        <v>31011</v>
      </c>
      <c r="C795" t="s">
        <v>3560</v>
      </c>
      <c r="D795" t="s">
        <v>3559</v>
      </c>
      <c r="E795" t="s">
        <v>3558</v>
      </c>
      <c r="F795" t="s">
        <v>3953</v>
      </c>
      <c r="G795" t="s">
        <v>3952</v>
      </c>
      <c r="H795" t="s">
        <v>3951</v>
      </c>
      <c r="I795" t="s">
        <v>3950</v>
      </c>
      <c r="J795" t="s">
        <v>3772</v>
      </c>
      <c r="S795" t="s">
        <v>1935</v>
      </c>
      <c r="U795">
        <v>2.2999999999999998</v>
      </c>
      <c r="V795">
        <v>1998</v>
      </c>
      <c r="X795" t="s">
        <v>1934</v>
      </c>
    </row>
    <row r="796" spans="1:24">
      <c r="A796">
        <f t="shared" si="12"/>
        <v>795</v>
      </c>
      <c r="B796">
        <v>32923</v>
      </c>
      <c r="C796" t="s">
        <v>3560</v>
      </c>
      <c r="D796" t="s">
        <v>3559</v>
      </c>
      <c r="E796" t="s">
        <v>3558</v>
      </c>
      <c r="F796" t="s">
        <v>3557</v>
      </c>
      <c r="G796" t="s">
        <v>3556</v>
      </c>
      <c r="H796" t="s">
        <v>3949</v>
      </c>
      <c r="I796" t="s">
        <v>3948</v>
      </c>
      <c r="J796" t="s">
        <v>3947</v>
      </c>
      <c r="S796" t="s">
        <v>1935</v>
      </c>
      <c r="U796">
        <v>2.2999999999999998</v>
      </c>
      <c r="V796">
        <v>1998</v>
      </c>
      <c r="X796" t="s">
        <v>1934</v>
      </c>
    </row>
    <row r="797" spans="1:24">
      <c r="A797">
        <f t="shared" si="12"/>
        <v>796</v>
      </c>
      <c r="B797">
        <v>196290</v>
      </c>
      <c r="C797" t="s">
        <v>1944</v>
      </c>
      <c r="D797" t="s">
        <v>3568</v>
      </c>
      <c r="E797" t="s">
        <v>3912</v>
      </c>
      <c r="F797" t="s">
        <v>3911</v>
      </c>
      <c r="G797" t="s">
        <v>3910</v>
      </c>
      <c r="H797" t="s">
        <v>3946</v>
      </c>
      <c r="I797" t="s">
        <v>3945</v>
      </c>
      <c r="J797" t="s">
        <v>3944</v>
      </c>
      <c r="S797" t="s">
        <v>1935</v>
      </c>
      <c r="U797">
        <v>3.1</v>
      </c>
      <c r="V797">
        <v>2014</v>
      </c>
      <c r="X797" t="s">
        <v>1934</v>
      </c>
    </row>
    <row r="798" spans="1:24">
      <c r="A798">
        <f t="shared" si="12"/>
        <v>797</v>
      </c>
      <c r="B798">
        <v>20867</v>
      </c>
      <c r="C798" t="s">
        <v>1944</v>
      </c>
      <c r="D798" t="s">
        <v>3568</v>
      </c>
      <c r="E798" t="s">
        <v>3646</v>
      </c>
      <c r="F798" t="s">
        <v>3943</v>
      </c>
      <c r="G798" t="s">
        <v>3942</v>
      </c>
      <c r="H798" t="s">
        <v>3941</v>
      </c>
      <c r="I798" t="s">
        <v>3940</v>
      </c>
      <c r="P798" t="s">
        <v>3939</v>
      </c>
      <c r="S798" t="s">
        <v>1935</v>
      </c>
      <c r="U798">
        <v>2.2999999999999998</v>
      </c>
      <c r="V798">
        <v>1996</v>
      </c>
      <c r="X798" t="s">
        <v>1934</v>
      </c>
    </row>
    <row r="799" spans="1:24">
      <c r="A799">
        <f t="shared" si="12"/>
        <v>798</v>
      </c>
      <c r="B799">
        <v>30393</v>
      </c>
      <c r="C799" t="s">
        <v>3560</v>
      </c>
      <c r="D799" t="s">
        <v>3559</v>
      </c>
      <c r="E799" t="s">
        <v>3558</v>
      </c>
      <c r="F799" t="s">
        <v>3579</v>
      </c>
      <c r="G799" t="s">
        <v>3578</v>
      </c>
      <c r="H799" t="s">
        <v>3938</v>
      </c>
      <c r="I799" t="s">
        <v>3937</v>
      </c>
      <c r="J799" t="s">
        <v>3936</v>
      </c>
      <c r="S799" t="s">
        <v>1935</v>
      </c>
      <c r="U799">
        <v>2.2999999999999998</v>
      </c>
      <c r="V799">
        <v>1998</v>
      </c>
      <c r="X799" t="s">
        <v>1934</v>
      </c>
    </row>
    <row r="800" spans="1:24">
      <c r="A800">
        <f t="shared" si="12"/>
        <v>799</v>
      </c>
      <c r="B800">
        <v>20995</v>
      </c>
      <c r="C800" t="s">
        <v>1944</v>
      </c>
      <c r="D800" t="s">
        <v>3568</v>
      </c>
      <c r="E800" t="s">
        <v>3567</v>
      </c>
      <c r="F800" t="s">
        <v>3935</v>
      </c>
      <c r="G800" t="s">
        <v>3934</v>
      </c>
      <c r="H800" t="s">
        <v>3933</v>
      </c>
      <c r="I800" t="s">
        <v>3932</v>
      </c>
      <c r="J800" t="s">
        <v>3931</v>
      </c>
      <c r="O800" t="s">
        <v>3930</v>
      </c>
      <c r="P800" t="s">
        <v>3929</v>
      </c>
      <c r="S800" t="s">
        <v>1935</v>
      </c>
      <c r="U800">
        <v>2.2999999999999998</v>
      </c>
      <c r="V800">
        <v>1996</v>
      </c>
      <c r="X800" t="s">
        <v>1934</v>
      </c>
    </row>
    <row r="801" spans="1:24">
      <c r="A801">
        <f t="shared" si="12"/>
        <v>800</v>
      </c>
      <c r="B801">
        <v>21120</v>
      </c>
      <c r="C801" t="s">
        <v>1944</v>
      </c>
      <c r="D801" t="s">
        <v>1943</v>
      </c>
      <c r="E801" t="s">
        <v>1992</v>
      </c>
      <c r="F801" t="s">
        <v>2078</v>
      </c>
      <c r="G801" t="s">
        <v>2077</v>
      </c>
      <c r="H801" t="s">
        <v>2109</v>
      </c>
      <c r="I801" t="s">
        <v>2108</v>
      </c>
      <c r="J801" t="s">
        <v>2107</v>
      </c>
      <c r="P801" t="s">
        <v>2106</v>
      </c>
      <c r="S801" t="s">
        <v>1935</v>
      </c>
      <c r="U801">
        <v>2.2999999999999998</v>
      </c>
      <c r="V801">
        <v>1996</v>
      </c>
      <c r="X801" t="s">
        <v>1934</v>
      </c>
    </row>
    <row r="802" spans="1:24">
      <c r="A802">
        <f t="shared" si="12"/>
        <v>801</v>
      </c>
      <c r="B802">
        <v>21178</v>
      </c>
      <c r="C802" t="s">
        <v>1944</v>
      </c>
      <c r="D802" t="s">
        <v>1943</v>
      </c>
      <c r="E802" t="s">
        <v>1986</v>
      </c>
      <c r="F802" t="s">
        <v>2105</v>
      </c>
      <c r="G802" t="s">
        <v>2104</v>
      </c>
      <c r="H802" t="s">
        <v>2103</v>
      </c>
      <c r="I802" t="s">
        <v>2102</v>
      </c>
      <c r="J802" t="s">
        <v>2101</v>
      </c>
      <c r="P802" t="s">
        <v>2100</v>
      </c>
      <c r="S802" t="s">
        <v>1935</v>
      </c>
      <c r="U802">
        <v>3.1</v>
      </c>
      <c r="V802">
        <v>2016</v>
      </c>
      <c r="X802" t="s">
        <v>1934</v>
      </c>
    </row>
    <row r="803" spans="1:24">
      <c r="A803">
        <f t="shared" si="12"/>
        <v>802</v>
      </c>
      <c r="B803">
        <v>21250</v>
      </c>
      <c r="C803" t="s">
        <v>1944</v>
      </c>
      <c r="D803" t="s">
        <v>3568</v>
      </c>
      <c r="E803" t="s">
        <v>3567</v>
      </c>
      <c r="F803" t="s">
        <v>3928</v>
      </c>
      <c r="G803" t="s">
        <v>3927</v>
      </c>
      <c r="H803" t="s">
        <v>3926</v>
      </c>
      <c r="I803" t="s">
        <v>3925</v>
      </c>
      <c r="J803" t="s">
        <v>3924</v>
      </c>
      <c r="O803" t="s">
        <v>3923</v>
      </c>
      <c r="P803" t="s">
        <v>3922</v>
      </c>
      <c r="S803" t="s">
        <v>1935</v>
      </c>
      <c r="U803">
        <v>3.1</v>
      </c>
      <c r="V803">
        <v>2013</v>
      </c>
      <c r="W803" t="s">
        <v>2311</v>
      </c>
      <c r="X803" t="s">
        <v>1934</v>
      </c>
    </row>
    <row r="804" spans="1:24">
      <c r="A804">
        <f t="shared" si="12"/>
        <v>803</v>
      </c>
      <c r="B804">
        <v>22696558</v>
      </c>
      <c r="C804" t="s">
        <v>1944</v>
      </c>
      <c r="D804" t="s">
        <v>1943</v>
      </c>
      <c r="E804" t="s">
        <v>1942</v>
      </c>
      <c r="F804" t="s">
        <v>2099</v>
      </c>
      <c r="G804" t="s">
        <v>2098</v>
      </c>
      <c r="H804" t="s">
        <v>2097</v>
      </c>
      <c r="I804" t="s">
        <v>2096</v>
      </c>
      <c r="J804" t="s">
        <v>2095</v>
      </c>
      <c r="P804" t="s">
        <v>2094</v>
      </c>
      <c r="Q804" t="s">
        <v>2093</v>
      </c>
      <c r="S804" t="s">
        <v>1935</v>
      </c>
      <c r="U804">
        <v>3.1</v>
      </c>
      <c r="V804">
        <v>2016</v>
      </c>
      <c r="X804" t="s">
        <v>1934</v>
      </c>
    </row>
    <row r="805" spans="1:24">
      <c r="A805">
        <f t="shared" si="12"/>
        <v>804</v>
      </c>
      <c r="B805">
        <v>21286</v>
      </c>
      <c r="C805" t="s">
        <v>1944</v>
      </c>
      <c r="D805" t="s">
        <v>1943</v>
      </c>
      <c r="E805" t="s">
        <v>2021</v>
      </c>
      <c r="F805" t="s">
        <v>2020</v>
      </c>
      <c r="G805" t="s">
        <v>2092</v>
      </c>
      <c r="H805" t="s">
        <v>2091</v>
      </c>
      <c r="I805" t="s">
        <v>2090</v>
      </c>
      <c r="J805" t="s">
        <v>2089</v>
      </c>
      <c r="O805" t="s">
        <v>2088</v>
      </c>
      <c r="P805" t="s">
        <v>2087</v>
      </c>
      <c r="S805" t="s">
        <v>1935</v>
      </c>
      <c r="U805">
        <v>3.1</v>
      </c>
      <c r="V805">
        <v>2012</v>
      </c>
      <c r="W805" t="s">
        <v>2086</v>
      </c>
      <c r="X805" t="s">
        <v>1934</v>
      </c>
    </row>
    <row r="806" spans="1:24">
      <c r="A806">
        <f t="shared" si="12"/>
        <v>805</v>
      </c>
      <c r="B806">
        <v>21338</v>
      </c>
      <c r="C806" t="s">
        <v>1944</v>
      </c>
      <c r="D806" t="s">
        <v>3597</v>
      </c>
      <c r="E806" t="s">
        <v>3596</v>
      </c>
      <c r="F806" t="s">
        <v>3595</v>
      </c>
      <c r="G806" t="s">
        <v>3919</v>
      </c>
      <c r="H806" t="s">
        <v>3918</v>
      </c>
      <c r="I806" t="s">
        <v>3921</v>
      </c>
      <c r="J806" t="s">
        <v>3913</v>
      </c>
      <c r="S806" t="s">
        <v>1935</v>
      </c>
      <c r="U806">
        <v>2.2999999999999998</v>
      </c>
      <c r="V806">
        <v>1996</v>
      </c>
      <c r="X806" t="s">
        <v>1934</v>
      </c>
    </row>
    <row r="807" spans="1:24">
      <c r="A807">
        <f t="shared" si="12"/>
        <v>806</v>
      </c>
      <c r="B807">
        <v>21339</v>
      </c>
      <c r="C807" t="s">
        <v>1944</v>
      </c>
      <c r="D807" t="s">
        <v>3597</v>
      </c>
      <c r="E807" t="s">
        <v>3596</v>
      </c>
      <c r="F807" t="s">
        <v>3595</v>
      </c>
      <c r="G807" t="s">
        <v>3919</v>
      </c>
      <c r="H807" t="s">
        <v>3918</v>
      </c>
      <c r="I807" t="s">
        <v>3920</v>
      </c>
      <c r="J807" t="s">
        <v>3913</v>
      </c>
      <c r="S807" t="s">
        <v>1935</v>
      </c>
      <c r="U807">
        <v>2.2999999999999998</v>
      </c>
      <c r="V807">
        <v>1996</v>
      </c>
      <c r="X807" t="s">
        <v>1934</v>
      </c>
    </row>
    <row r="808" spans="1:24">
      <c r="A808">
        <f t="shared" si="12"/>
        <v>807</v>
      </c>
      <c r="B808">
        <v>21340</v>
      </c>
      <c r="C808" t="s">
        <v>1944</v>
      </c>
      <c r="D808" t="s">
        <v>3597</v>
      </c>
      <c r="E808" t="s">
        <v>3596</v>
      </c>
      <c r="F808" t="s">
        <v>3595</v>
      </c>
      <c r="G808" t="s">
        <v>3919</v>
      </c>
      <c r="H808" t="s">
        <v>3918</v>
      </c>
      <c r="I808" t="s">
        <v>3917</v>
      </c>
      <c r="J808" t="s">
        <v>3913</v>
      </c>
      <c r="S808" t="s">
        <v>1935</v>
      </c>
      <c r="U808">
        <v>2.2999999999999998</v>
      </c>
      <c r="V808">
        <v>1996</v>
      </c>
      <c r="X808" t="s">
        <v>1934</v>
      </c>
    </row>
    <row r="809" spans="1:24">
      <c r="A809">
        <f t="shared" si="12"/>
        <v>808</v>
      </c>
      <c r="B809">
        <v>21530</v>
      </c>
      <c r="C809" t="s">
        <v>1944</v>
      </c>
      <c r="D809" t="s">
        <v>1943</v>
      </c>
      <c r="E809" t="s">
        <v>2085</v>
      </c>
      <c r="F809" t="s">
        <v>2084</v>
      </c>
      <c r="G809" t="s">
        <v>2083</v>
      </c>
      <c r="H809" t="s">
        <v>2082</v>
      </c>
      <c r="I809" t="s">
        <v>2081</v>
      </c>
      <c r="J809" t="s">
        <v>2080</v>
      </c>
      <c r="P809" t="s">
        <v>2079</v>
      </c>
      <c r="S809" t="s">
        <v>1935</v>
      </c>
      <c r="U809">
        <v>3.1</v>
      </c>
      <c r="V809">
        <v>2004</v>
      </c>
      <c r="X809" t="s">
        <v>1934</v>
      </c>
    </row>
    <row r="810" spans="1:24">
      <c r="A810">
        <f t="shared" si="12"/>
        <v>809</v>
      </c>
      <c r="B810">
        <v>61394</v>
      </c>
      <c r="C810" t="s">
        <v>1944</v>
      </c>
      <c r="D810" t="s">
        <v>1943</v>
      </c>
      <c r="E810" t="s">
        <v>1992</v>
      </c>
      <c r="F810" t="s">
        <v>2078</v>
      </c>
      <c r="G810" t="s">
        <v>2077</v>
      </c>
      <c r="H810" t="s">
        <v>2076</v>
      </c>
      <c r="I810" t="s">
        <v>2075</v>
      </c>
      <c r="J810" t="s">
        <v>2074</v>
      </c>
      <c r="O810" t="s">
        <v>2073</v>
      </c>
      <c r="S810" t="s">
        <v>1935</v>
      </c>
      <c r="U810">
        <v>3.1</v>
      </c>
      <c r="V810">
        <v>2006</v>
      </c>
      <c r="X810" t="s">
        <v>1934</v>
      </c>
    </row>
    <row r="811" spans="1:24">
      <c r="A811">
        <f t="shared" si="12"/>
        <v>810</v>
      </c>
      <c r="B811">
        <v>21663</v>
      </c>
      <c r="C811" t="s">
        <v>1944</v>
      </c>
      <c r="D811" t="s">
        <v>1943</v>
      </c>
      <c r="E811" t="s">
        <v>2021</v>
      </c>
      <c r="F811" t="s">
        <v>2020</v>
      </c>
      <c r="G811" t="s">
        <v>2072</v>
      </c>
      <c r="H811" t="s">
        <v>2071</v>
      </c>
      <c r="I811" t="s">
        <v>2070</v>
      </c>
      <c r="J811" t="s">
        <v>2069</v>
      </c>
      <c r="P811" t="s">
        <v>2068</v>
      </c>
      <c r="S811" t="s">
        <v>1935</v>
      </c>
      <c r="U811">
        <v>3.1</v>
      </c>
      <c r="V811">
        <v>2017</v>
      </c>
      <c r="X811" t="s">
        <v>1934</v>
      </c>
    </row>
    <row r="812" spans="1:24">
      <c r="A812">
        <f t="shared" si="12"/>
        <v>811</v>
      </c>
      <c r="B812">
        <v>21718</v>
      </c>
      <c r="C812" t="s">
        <v>1944</v>
      </c>
      <c r="D812" t="s">
        <v>3597</v>
      </c>
      <c r="E812" t="s">
        <v>3596</v>
      </c>
      <c r="F812" t="s">
        <v>3595</v>
      </c>
      <c r="G812" t="s">
        <v>3916</v>
      </c>
      <c r="H812" t="s">
        <v>3915</v>
      </c>
      <c r="I812" t="s">
        <v>3914</v>
      </c>
      <c r="J812" t="s">
        <v>3913</v>
      </c>
      <c r="S812" t="s">
        <v>1935</v>
      </c>
      <c r="U812">
        <v>2.2999999999999998</v>
      </c>
      <c r="V812">
        <v>1996</v>
      </c>
      <c r="X812" t="s">
        <v>1934</v>
      </c>
    </row>
    <row r="813" spans="1:24">
      <c r="A813">
        <f t="shared" si="12"/>
        <v>812</v>
      </c>
      <c r="B813">
        <v>196286</v>
      </c>
      <c r="C813" t="s">
        <v>1944</v>
      </c>
      <c r="D813" t="s">
        <v>3568</v>
      </c>
      <c r="E813" t="s">
        <v>3912</v>
      </c>
      <c r="F813" t="s">
        <v>3911</v>
      </c>
      <c r="G813" t="s">
        <v>3910</v>
      </c>
      <c r="H813" t="s">
        <v>3909</v>
      </c>
      <c r="I813" t="s">
        <v>3908</v>
      </c>
      <c r="J813" t="s">
        <v>3907</v>
      </c>
      <c r="S813" t="s">
        <v>1935</v>
      </c>
      <c r="U813">
        <v>3.1</v>
      </c>
      <c r="V813">
        <v>2014</v>
      </c>
      <c r="X813" t="s">
        <v>1934</v>
      </c>
    </row>
    <row r="814" spans="1:24">
      <c r="A814">
        <f t="shared" si="12"/>
        <v>813</v>
      </c>
      <c r="B814">
        <v>22728791</v>
      </c>
      <c r="C814" t="s">
        <v>1944</v>
      </c>
      <c r="D814" t="s">
        <v>1943</v>
      </c>
      <c r="E814" t="s">
        <v>1942</v>
      </c>
      <c r="F814" t="s">
        <v>2067</v>
      </c>
      <c r="G814" t="s">
        <v>2066</v>
      </c>
      <c r="H814" t="s">
        <v>2065</v>
      </c>
      <c r="I814" t="s">
        <v>2064</v>
      </c>
      <c r="J814" t="s">
        <v>2063</v>
      </c>
      <c r="O814" t="s">
        <v>2062</v>
      </c>
      <c r="P814" t="s">
        <v>2061</v>
      </c>
      <c r="S814" t="s">
        <v>1935</v>
      </c>
      <c r="U814">
        <v>3.1</v>
      </c>
      <c r="V814">
        <v>2017</v>
      </c>
      <c r="X814" t="s">
        <v>1934</v>
      </c>
    </row>
    <row r="815" spans="1:24">
      <c r="A815">
        <f t="shared" si="12"/>
        <v>814</v>
      </c>
      <c r="B815">
        <v>21866</v>
      </c>
      <c r="C815" t="s">
        <v>1944</v>
      </c>
      <c r="D815" t="s">
        <v>1943</v>
      </c>
      <c r="E815" t="s">
        <v>1986</v>
      </c>
      <c r="F815" t="s">
        <v>2060</v>
      </c>
      <c r="G815" t="s">
        <v>2059</v>
      </c>
      <c r="H815" t="s">
        <v>2058</v>
      </c>
      <c r="I815" t="s">
        <v>2057</v>
      </c>
      <c r="J815" t="s">
        <v>2056</v>
      </c>
      <c r="O815" t="s">
        <v>2055</v>
      </c>
      <c r="P815" t="s">
        <v>2054</v>
      </c>
      <c r="Q815" t="s">
        <v>2053</v>
      </c>
      <c r="R815" t="s">
        <v>2052</v>
      </c>
      <c r="S815" t="s">
        <v>1935</v>
      </c>
      <c r="U815">
        <v>3.1</v>
      </c>
      <c r="V815">
        <v>2016</v>
      </c>
      <c r="X815" t="s">
        <v>1934</v>
      </c>
    </row>
    <row r="816" spans="1:24">
      <c r="A816">
        <f t="shared" si="12"/>
        <v>815</v>
      </c>
      <c r="B816">
        <v>21920</v>
      </c>
      <c r="C816" t="s">
        <v>1944</v>
      </c>
      <c r="D816" t="s">
        <v>3568</v>
      </c>
      <c r="E816" t="s">
        <v>3646</v>
      </c>
      <c r="F816" t="s">
        <v>3858</v>
      </c>
      <c r="G816" t="s">
        <v>3906</v>
      </c>
      <c r="H816" t="s">
        <v>3905</v>
      </c>
      <c r="I816" t="s">
        <v>3904</v>
      </c>
      <c r="J816" t="s">
        <v>3903</v>
      </c>
      <c r="P816" t="s">
        <v>3902</v>
      </c>
      <c r="S816" t="s">
        <v>1935</v>
      </c>
      <c r="U816">
        <v>2.2999999999999998</v>
      </c>
      <c r="V816">
        <v>1996</v>
      </c>
      <c r="X816" t="s">
        <v>1934</v>
      </c>
    </row>
    <row r="817" spans="1:24">
      <c r="A817">
        <f t="shared" si="12"/>
        <v>816</v>
      </c>
      <c r="B817">
        <v>103192401</v>
      </c>
      <c r="C817" t="s">
        <v>1944</v>
      </c>
      <c r="D817" t="s">
        <v>3901</v>
      </c>
      <c r="E817" t="s">
        <v>3900</v>
      </c>
      <c r="F817" t="s">
        <v>3899</v>
      </c>
      <c r="G817" t="s">
        <v>3898</v>
      </c>
      <c r="H817" t="s">
        <v>3897</v>
      </c>
      <c r="I817" t="s">
        <v>3896</v>
      </c>
      <c r="J817" t="s">
        <v>3895</v>
      </c>
      <c r="O817" t="s">
        <v>3894</v>
      </c>
      <c r="P817" t="s">
        <v>3893</v>
      </c>
      <c r="S817" t="s">
        <v>1935</v>
      </c>
      <c r="U817">
        <v>3.1</v>
      </c>
      <c r="V817">
        <v>2017</v>
      </c>
      <c r="X817" t="s">
        <v>1934</v>
      </c>
    </row>
    <row r="818" spans="1:24">
      <c r="A818">
        <f t="shared" si="12"/>
        <v>817</v>
      </c>
      <c r="B818">
        <v>29615</v>
      </c>
      <c r="C818" t="s">
        <v>1944</v>
      </c>
      <c r="D818" t="s">
        <v>3597</v>
      </c>
      <c r="E818" t="s">
        <v>3596</v>
      </c>
      <c r="F818" t="s">
        <v>3595</v>
      </c>
      <c r="G818" t="s">
        <v>3889</v>
      </c>
      <c r="H818" t="s">
        <v>3888</v>
      </c>
      <c r="I818" t="s">
        <v>3892</v>
      </c>
      <c r="J818" t="s">
        <v>3891</v>
      </c>
      <c r="O818" t="s">
        <v>3890</v>
      </c>
      <c r="S818" t="s">
        <v>1935</v>
      </c>
      <c r="U818">
        <v>2.2999999999999998</v>
      </c>
      <c r="V818">
        <v>1996</v>
      </c>
      <c r="X818" t="s">
        <v>1934</v>
      </c>
    </row>
    <row r="819" spans="1:24">
      <c r="A819">
        <f t="shared" si="12"/>
        <v>818</v>
      </c>
      <c r="B819">
        <v>29616</v>
      </c>
      <c r="C819" t="s">
        <v>1944</v>
      </c>
      <c r="D819" t="s">
        <v>3597</v>
      </c>
      <c r="E819" t="s">
        <v>3596</v>
      </c>
      <c r="F819" t="s">
        <v>3595</v>
      </c>
      <c r="G819" t="s">
        <v>3889</v>
      </c>
      <c r="H819" t="s">
        <v>3888</v>
      </c>
      <c r="I819" t="s">
        <v>3887</v>
      </c>
      <c r="J819" t="s">
        <v>3886</v>
      </c>
      <c r="O819" t="s">
        <v>3885</v>
      </c>
      <c r="S819" t="s">
        <v>1935</v>
      </c>
      <c r="U819">
        <v>2.2999999999999998</v>
      </c>
      <c r="V819">
        <v>1996</v>
      </c>
      <c r="X819" t="s">
        <v>1934</v>
      </c>
    </row>
    <row r="820" spans="1:24">
      <c r="A820">
        <f t="shared" si="12"/>
        <v>819</v>
      </c>
      <c r="B820">
        <v>21996</v>
      </c>
      <c r="C820" t="s">
        <v>1944</v>
      </c>
      <c r="D820" t="s">
        <v>3597</v>
      </c>
      <c r="E820" t="s">
        <v>3596</v>
      </c>
      <c r="F820" t="s">
        <v>3595</v>
      </c>
      <c r="G820" t="s">
        <v>3884</v>
      </c>
      <c r="H820" t="s">
        <v>3883</v>
      </c>
      <c r="I820" t="s">
        <v>3882</v>
      </c>
      <c r="J820" t="s">
        <v>3881</v>
      </c>
      <c r="S820" t="s">
        <v>1935</v>
      </c>
      <c r="U820">
        <v>2.2999999999999998</v>
      </c>
      <c r="V820">
        <v>1996</v>
      </c>
      <c r="X820" t="s">
        <v>1934</v>
      </c>
    </row>
    <row r="821" spans="1:24">
      <c r="A821">
        <f t="shared" si="12"/>
        <v>820</v>
      </c>
      <c r="B821">
        <v>22698593</v>
      </c>
      <c r="C821" t="s">
        <v>1944</v>
      </c>
      <c r="D821" t="s">
        <v>1943</v>
      </c>
      <c r="E821" t="s">
        <v>1942</v>
      </c>
      <c r="F821" t="s">
        <v>1941</v>
      </c>
      <c r="G821" t="s">
        <v>2002</v>
      </c>
      <c r="H821" t="s">
        <v>2051</v>
      </c>
      <c r="I821" t="s">
        <v>2050</v>
      </c>
      <c r="J821" t="s">
        <v>2049</v>
      </c>
      <c r="O821" t="s">
        <v>2048</v>
      </c>
      <c r="P821" t="s">
        <v>2047</v>
      </c>
      <c r="S821" t="s">
        <v>1935</v>
      </c>
      <c r="U821">
        <v>3.1</v>
      </c>
      <c r="V821">
        <v>2016</v>
      </c>
      <c r="X821" t="s">
        <v>1934</v>
      </c>
    </row>
    <row r="822" spans="1:24">
      <c r="A822">
        <f t="shared" si="12"/>
        <v>821</v>
      </c>
      <c r="B822">
        <v>22087</v>
      </c>
      <c r="C822" t="s">
        <v>1944</v>
      </c>
      <c r="D822" t="s">
        <v>3568</v>
      </c>
      <c r="E822" t="s">
        <v>3646</v>
      </c>
      <c r="F822" t="s">
        <v>3877</v>
      </c>
      <c r="G822" t="s">
        <v>3876</v>
      </c>
      <c r="H822" t="s">
        <v>3875</v>
      </c>
      <c r="I822" t="s">
        <v>3880</v>
      </c>
      <c r="J822" t="s">
        <v>3879</v>
      </c>
      <c r="P822" t="s">
        <v>3878</v>
      </c>
      <c r="S822" t="s">
        <v>1935</v>
      </c>
      <c r="U822">
        <v>2.2999999999999998</v>
      </c>
      <c r="V822">
        <v>1996</v>
      </c>
      <c r="X822" t="s">
        <v>1934</v>
      </c>
    </row>
    <row r="823" spans="1:24">
      <c r="A823">
        <f t="shared" si="12"/>
        <v>822</v>
      </c>
      <c r="B823">
        <v>22088</v>
      </c>
      <c r="C823" t="s">
        <v>1944</v>
      </c>
      <c r="D823" t="s">
        <v>3568</v>
      </c>
      <c r="E823" t="s">
        <v>3646</v>
      </c>
      <c r="F823" t="s">
        <v>3877</v>
      </c>
      <c r="G823" t="s">
        <v>3876</v>
      </c>
      <c r="H823" t="s">
        <v>3875</v>
      </c>
      <c r="I823" t="s">
        <v>3874</v>
      </c>
      <c r="P823" t="s">
        <v>3873</v>
      </c>
      <c r="S823" t="s">
        <v>1935</v>
      </c>
      <c r="U823">
        <v>2.2999999999999998</v>
      </c>
      <c r="V823">
        <v>1996</v>
      </c>
      <c r="X823" t="s">
        <v>1934</v>
      </c>
    </row>
    <row r="824" spans="1:24">
      <c r="A824">
        <f t="shared" si="12"/>
        <v>823</v>
      </c>
      <c r="B824">
        <v>62274163</v>
      </c>
      <c r="C824" t="s">
        <v>1944</v>
      </c>
      <c r="D824" t="s">
        <v>1943</v>
      </c>
      <c r="E824" t="s">
        <v>1942</v>
      </c>
      <c r="F824" t="s">
        <v>1962</v>
      </c>
      <c r="G824" t="s">
        <v>1961</v>
      </c>
      <c r="H824" t="s">
        <v>2046</v>
      </c>
      <c r="I824" t="s">
        <v>2045</v>
      </c>
      <c r="J824" t="s">
        <v>2044</v>
      </c>
      <c r="P824" t="s">
        <v>2043</v>
      </c>
      <c r="S824" t="s">
        <v>1935</v>
      </c>
      <c r="U824">
        <v>3.1</v>
      </c>
      <c r="V824">
        <v>2017</v>
      </c>
      <c r="X824" t="s">
        <v>1934</v>
      </c>
    </row>
    <row r="825" spans="1:24">
      <c r="A825">
        <f t="shared" si="12"/>
        <v>824</v>
      </c>
      <c r="B825">
        <v>22147</v>
      </c>
      <c r="C825" t="s">
        <v>1944</v>
      </c>
      <c r="D825" t="s">
        <v>3568</v>
      </c>
      <c r="E825" t="s">
        <v>3646</v>
      </c>
      <c r="F825" t="s">
        <v>3870</v>
      </c>
      <c r="G825" t="s">
        <v>3869</v>
      </c>
      <c r="H825" t="s">
        <v>3868</v>
      </c>
      <c r="I825" t="s">
        <v>3872</v>
      </c>
      <c r="J825" t="s">
        <v>3866</v>
      </c>
      <c r="P825" t="s">
        <v>3871</v>
      </c>
      <c r="S825" t="s">
        <v>1935</v>
      </c>
      <c r="U825">
        <v>3.1</v>
      </c>
      <c r="V825">
        <v>2014</v>
      </c>
      <c r="X825" t="s">
        <v>1934</v>
      </c>
    </row>
    <row r="826" spans="1:24">
      <c r="A826">
        <f t="shared" si="12"/>
        <v>825</v>
      </c>
      <c r="B826">
        <v>22148</v>
      </c>
      <c r="C826" t="s">
        <v>1944</v>
      </c>
      <c r="D826" t="s">
        <v>3568</v>
      </c>
      <c r="E826" t="s">
        <v>3646</v>
      </c>
      <c r="F826" t="s">
        <v>3870</v>
      </c>
      <c r="G826" t="s">
        <v>3869</v>
      </c>
      <c r="H826" t="s">
        <v>3868</v>
      </c>
      <c r="I826" t="s">
        <v>3867</v>
      </c>
      <c r="J826" t="s">
        <v>3866</v>
      </c>
      <c r="P826" t="s">
        <v>3865</v>
      </c>
      <c r="S826" t="s">
        <v>1935</v>
      </c>
      <c r="U826">
        <v>3.1</v>
      </c>
      <c r="V826">
        <v>2014</v>
      </c>
      <c r="X826" t="s">
        <v>1934</v>
      </c>
    </row>
    <row r="827" spans="1:24">
      <c r="A827">
        <f t="shared" si="12"/>
        <v>826</v>
      </c>
      <c r="B827">
        <v>62798347</v>
      </c>
      <c r="C827" t="s">
        <v>3560</v>
      </c>
      <c r="D827" t="s">
        <v>3559</v>
      </c>
      <c r="E827" t="s">
        <v>3558</v>
      </c>
      <c r="F827" t="s">
        <v>3864</v>
      </c>
      <c r="G827" t="s">
        <v>3863</v>
      </c>
      <c r="H827" t="s">
        <v>3862</v>
      </c>
      <c r="I827" t="s">
        <v>3861</v>
      </c>
      <c r="J827" t="s">
        <v>3860</v>
      </c>
      <c r="P827" t="s">
        <v>3859</v>
      </c>
      <c r="S827" t="s">
        <v>1935</v>
      </c>
      <c r="U827">
        <v>3.1</v>
      </c>
      <c r="V827">
        <v>2014</v>
      </c>
      <c r="X827" t="s">
        <v>1934</v>
      </c>
    </row>
    <row r="828" spans="1:24">
      <c r="A828">
        <f t="shared" si="12"/>
        <v>827</v>
      </c>
      <c r="B828">
        <v>60792</v>
      </c>
      <c r="C828" t="s">
        <v>1944</v>
      </c>
      <c r="D828" t="s">
        <v>1943</v>
      </c>
      <c r="E828" t="s">
        <v>1992</v>
      </c>
      <c r="F828" t="s">
        <v>1991</v>
      </c>
      <c r="G828" t="s">
        <v>1990</v>
      </c>
      <c r="H828" t="s">
        <v>2038</v>
      </c>
      <c r="I828" t="s">
        <v>2042</v>
      </c>
      <c r="J828" t="s">
        <v>2041</v>
      </c>
      <c r="S828" t="s">
        <v>1935</v>
      </c>
      <c r="U828">
        <v>3.1</v>
      </c>
      <c r="V828">
        <v>2006</v>
      </c>
      <c r="X828" t="s">
        <v>1934</v>
      </c>
    </row>
    <row r="829" spans="1:24">
      <c r="A829">
        <f t="shared" si="12"/>
        <v>828</v>
      </c>
      <c r="B829">
        <v>61365</v>
      </c>
      <c r="C829" t="s">
        <v>1944</v>
      </c>
      <c r="D829" t="s">
        <v>1943</v>
      </c>
      <c r="E829" t="s">
        <v>1992</v>
      </c>
      <c r="F829" t="s">
        <v>1991</v>
      </c>
      <c r="G829" t="s">
        <v>1990</v>
      </c>
      <c r="H829" t="s">
        <v>2038</v>
      </c>
      <c r="I829" t="s">
        <v>2040</v>
      </c>
      <c r="J829" t="s">
        <v>2039</v>
      </c>
      <c r="S829" t="s">
        <v>1935</v>
      </c>
      <c r="U829">
        <v>3.1</v>
      </c>
      <c r="V829">
        <v>2006</v>
      </c>
      <c r="X829" t="s">
        <v>1934</v>
      </c>
    </row>
    <row r="830" spans="1:24">
      <c r="A830">
        <f t="shared" si="12"/>
        <v>829</v>
      </c>
      <c r="B830">
        <v>61372</v>
      </c>
      <c r="C830" t="s">
        <v>1944</v>
      </c>
      <c r="D830" t="s">
        <v>1943</v>
      </c>
      <c r="E830" t="s">
        <v>1992</v>
      </c>
      <c r="F830" t="s">
        <v>1991</v>
      </c>
      <c r="G830" t="s">
        <v>1990</v>
      </c>
      <c r="H830" t="s">
        <v>2038</v>
      </c>
      <c r="I830" t="s">
        <v>2037</v>
      </c>
      <c r="J830" t="s">
        <v>2036</v>
      </c>
      <c r="O830" t="s">
        <v>2035</v>
      </c>
      <c r="P830" t="s">
        <v>2034</v>
      </c>
      <c r="S830" t="s">
        <v>1935</v>
      </c>
      <c r="U830">
        <v>3.1</v>
      </c>
      <c r="V830">
        <v>2014</v>
      </c>
      <c r="X830" t="s">
        <v>1934</v>
      </c>
    </row>
    <row r="831" spans="1:24">
      <c r="A831">
        <f t="shared" si="12"/>
        <v>830</v>
      </c>
      <c r="B831">
        <v>22209</v>
      </c>
      <c r="C831" t="s">
        <v>1944</v>
      </c>
      <c r="D831" t="s">
        <v>3568</v>
      </c>
      <c r="E831" t="s">
        <v>3646</v>
      </c>
      <c r="F831" t="s">
        <v>3858</v>
      </c>
      <c r="G831" t="s">
        <v>3857</v>
      </c>
      <c r="H831" t="s">
        <v>3856</v>
      </c>
      <c r="I831" t="s">
        <v>3855</v>
      </c>
      <c r="P831" t="s">
        <v>3854</v>
      </c>
      <c r="S831" t="s">
        <v>1935</v>
      </c>
      <c r="U831">
        <v>2.2999999999999998</v>
      </c>
      <c r="V831">
        <v>1996</v>
      </c>
      <c r="X831" t="s">
        <v>1934</v>
      </c>
    </row>
    <row r="832" spans="1:24">
      <c r="A832">
        <f t="shared" si="12"/>
        <v>831</v>
      </c>
      <c r="B832">
        <v>30561</v>
      </c>
      <c r="C832" t="s">
        <v>3560</v>
      </c>
      <c r="D832" t="s">
        <v>3559</v>
      </c>
      <c r="E832" t="s">
        <v>3558</v>
      </c>
      <c r="F832" t="s">
        <v>3557</v>
      </c>
      <c r="G832" t="s">
        <v>3556</v>
      </c>
      <c r="H832" t="s">
        <v>3555</v>
      </c>
      <c r="I832" t="s">
        <v>3853</v>
      </c>
      <c r="J832" t="s">
        <v>3852</v>
      </c>
      <c r="P832" t="s">
        <v>3851</v>
      </c>
      <c r="S832" t="s">
        <v>1935</v>
      </c>
      <c r="U832">
        <v>3.1</v>
      </c>
      <c r="V832">
        <v>2016</v>
      </c>
      <c r="X832" t="s">
        <v>1934</v>
      </c>
    </row>
    <row r="833" spans="1:24">
      <c r="A833">
        <f t="shared" si="12"/>
        <v>832</v>
      </c>
      <c r="B833">
        <v>22248</v>
      </c>
      <c r="C833" t="s">
        <v>1944</v>
      </c>
      <c r="D833" t="s">
        <v>3597</v>
      </c>
      <c r="E833" t="s">
        <v>3596</v>
      </c>
      <c r="F833" t="s">
        <v>3595</v>
      </c>
      <c r="G833" t="s">
        <v>3850</v>
      </c>
      <c r="H833" t="s">
        <v>3849</v>
      </c>
      <c r="I833" t="s">
        <v>3848</v>
      </c>
      <c r="J833" t="s">
        <v>3847</v>
      </c>
      <c r="S833" t="s">
        <v>1935</v>
      </c>
      <c r="U833">
        <v>2.2999999999999998</v>
      </c>
      <c r="V833">
        <v>1996</v>
      </c>
      <c r="X833" t="s">
        <v>1934</v>
      </c>
    </row>
    <row r="834" spans="1:24">
      <c r="A834">
        <f t="shared" si="12"/>
        <v>833</v>
      </c>
      <c r="B834">
        <v>22342</v>
      </c>
      <c r="C834" t="s">
        <v>1944</v>
      </c>
      <c r="D834" t="s">
        <v>3597</v>
      </c>
      <c r="E834" t="s">
        <v>3596</v>
      </c>
      <c r="F834" t="s">
        <v>3844</v>
      </c>
      <c r="G834" t="s">
        <v>3843</v>
      </c>
      <c r="H834" t="s">
        <v>3842</v>
      </c>
      <c r="I834" t="s">
        <v>3846</v>
      </c>
      <c r="J834" t="s">
        <v>3845</v>
      </c>
      <c r="S834" t="s">
        <v>1935</v>
      </c>
      <c r="U834">
        <v>2.2999999999999998</v>
      </c>
      <c r="V834">
        <v>1996</v>
      </c>
      <c r="X834" t="s">
        <v>1934</v>
      </c>
    </row>
    <row r="835" spans="1:24">
      <c r="A835">
        <f t="shared" si="12"/>
        <v>834</v>
      </c>
      <c r="B835">
        <v>22343</v>
      </c>
      <c r="C835" t="s">
        <v>1944</v>
      </c>
      <c r="D835" t="s">
        <v>3597</v>
      </c>
      <c r="E835" t="s">
        <v>3596</v>
      </c>
      <c r="F835" t="s">
        <v>3844</v>
      </c>
      <c r="G835" t="s">
        <v>3843</v>
      </c>
      <c r="H835" t="s">
        <v>3842</v>
      </c>
      <c r="I835" t="s">
        <v>3841</v>
      </c>
      <c r="S835" t="s">
        <v>1935</v>
      </c>
      <c r="U835">
        <v>2.2999999999999998</v>
      </c>
      <c r="V835">
        <v>1996</v>
      </c>
      <c r="X835" t="s">
        <v>1934</v>
      </c>
    </row>
    <row r="836" spans="1:24">
      <c r="A836">
        <f t="shared" ref="A836:A873" si="13">A835+1</f>
        <v>835</v>
      </c>
      <c r="B836">
        <v>22379</v>
      </c>
      <c r="C836" t="s">
        <v>1944</v>
      </c>
      <c r="D836" t="s">
        <v>3568</v>
      </c>
      <c r="E836" t="s">
        <v>3840</v>
      </c>
      <c r="F836" t="s">
        <v>3839</v>
      </c>
      <c r="G836" t="s">
        <v>3838</v>
      </c>
      <c r="H836" t="s">
        <v>3837</v>
      </c>
      <c r="I836" t="s">
        <v>3836</v>
      </c>
      <c r="J836" t="s">
        <v>3835</v>
      </c>
      <c r="O836" t="s">
        <v>3834</v>
      </c>
      <c r="S836" t="s">
        <v>1935</v>
      </c>
      <c r="U836">
        <v>2.2999999999999998</v>
      </c>
      <c r="V836">
        <v>1996</v>
      </c>
      <c r="X836" t="s">
        <v>1934</v>
      </c>
    </row>
    <row r="837" spans="1:24">
      <c r="A837">
        <f t="shared" si="13"/>
        <v>836</v>
      </c>
      <c r="B837">
        <v>22708835</v>
      </c>
      <c r="C837" t="s">
        <v>1944</v>
      </c>
      <c r="D837" t="s">
        <v>1943</v>
      </c>
      <c r="E837" t="s">
        <v>1942</v>
      </c>
      <c r="F837" t="s">
        <v>1941</v>
      </c>
      <c r="G837" t="s">
        <v>1955</v>
      </c>
      <c r="H837" t="s">
        <v>2033</v>
      </c>
      <c r="I837" t="s">
        <v>2032</v>
      </c>
      <c r="J837" t="s">
        <v>2031</v>
      </c>
      <c r="P837" t="s">
        <v>2030</v>
      </c>
      <c r="S837" t="s">
        <v>1935</v>
      </c>
      <c r="U837">
        <v>3.1</v>
      </c>
      <c r="V837">
        <v>2016</v>
      </c>
      <c r="X837" t="s">
        <v>1934</v>
      </c>
    </row>
    <row r="838" spans="1:24">
      <c r="A838">
        <f t="shared" si="13"/>
        <v>837</v>
      </c>
      <c r="B838">
        <v>22705595</v>
      </c>
      <c r="C838" t="s">
        <v>1944</v>
      </c>
      <c r="D838" t="s">
        <v>1943</v>
      </c>
      <c r="E838" t="s">
        <v>1942</v>
      </c>
      <c r="F838" t="s">
        <v>1941</v>
      </c>
      <c r="G838" t="s">
        <v>2026</v>
      </c>
      <c r="H838" t="s">
        <v>2025</v>
      </c>
      <c r="I838" t="s">
        <v>2029</v>
      </c>
      <c r="J838" t="s">
        <v>2028</v>
      </c>
      <c r="P838" t="s">
        <v>2027</v>
      </c>
      <c r="S838" t="s">
        <v>1935</v>
      </c>
      <c r="U838">
        <v>3.1</v>
      </c>
      <c r="V838">
        <v>2016</v>
      </c>
      <c r="X838" t="s">
        <v>1934</v>
      </c>
    </row>
    <row r="839" spans="1:24">
      <c r="A839">
        <f t="shared" si="13"/>
        <v>838</v>
      </c>
      <c r="B839">
        <v>22728820</v>
      </c>
      <c r="C839" t="s">
        <v>1944</v>
      </c>
      <c r="D839" t="s">
        <v>1943</v>
      </c>
      <c r="E839" t="s">
        <v>1942</v>
      </c>
      <c r="F839" t="s">
        <v>1941</v>
      </c>
      <c r="G839" t="s">
        <v>2026</v>
      </c>
      <c r="H839" t="s">
        <v>2025</v>
      </c>
      <c r="I839" t="s">
        <v>2024</v>
      </c>
      <c r="J839" t="s">
        <v>2023</v>
      </c>
      <c r="P839" t="s">
        <v>2022</v>
      </c>
      <c r="S839" t="s">
        <v>1935</v>
      </c>
      <c r="U839">
        <v>3.1</v>
      </c>
      <c r="V839">
        <v>2016</v>
      </c>
      <c r="X839" t="s">
        <v>1934</v>
      </c>
    </row>
    <row r="840" spans="1:24">
      <c r="A840">
        <f t="shared" si="13"/>
        <v>839</v>
      </c>
      <c r="B840">
        <v>22607</v>
      </c>
      <c r="C840" t="s">
        <v>1944</v>
      </c>
      <c r="D840" t="s">
        <v>1943</v>
      </c>
      <c r="E840" t="s">
        <v>2021</v>
      </c>
      <c r="F840" t="s">
        <v>2020</v>
      </c>
      <c r="G840" t="s">
        <v>2019</v>
      </c>
      <c r="H840" t="s">
        <v>2018</v>
      </c>
      <c r="I840" t="s">
        <v>2017</v>
      </c>
      <c r="J840" t="s">
        <v>2016</v>
      </c>
      <c r="P840" t="s">
        <v>2015</v>
      </c>
      <c r="S840" t="s">
        <v>1935</v>
      </c>
      <c r="U840">
        <v>2.2999999999999998</v>
      </c>
      <c r="V840">
        <v>1996</v>
      </c>
      <c r="X840" t="s">
        <v>1934</v>
      </c>
    </row>
    <row r="841" spans="1:24">
      <c r="A841">
        <f t="shared" si="13"/>
        <v>840</v>
      </c>
      <c r="B841">
        <v>22740</v>
      </c>
      <c r="C841" t="s">
        <v>1944</v>
      </c>
      <c r="D841" t="s">
        <v>3597</v>
      </c>
      <c r="E841" t="s">
        <v>3831</v>
      </c>
      <c r="F841" t="s">
        <v>3830</v>
      </c>
      <c r="G841" t="s">
        <v>3829</v>
      </c>
      <c r="H841" t="s">
        <v>3828</v>
      </c>
      <c r="I841" t="s">
        <v>2017</v>
      </c>
      <c r="J841" t="s">
        <v>3833</v>
      </c>
      <c r="S841" t="s">
        <v>1935</v>
      </c>
      <c r="U841">
        <v>2.2999999999999998</v>
      </c>
      <c r="V841">
        <v>1996</v>
      </c>
      <c r="X841" t="s">
        <v>1934</v>
      </c>
    </row>
    <row r="842" spans="1:24">
      <c r="A842">
        <f t="shared" si="13"/>
        <v>841</v>
      </c>
      <c r="B842">
        <v>91292433</v>
      </c>
      <c r="C842" t="s">
        <v>1944</v>
      </c>
      <c r="D842" t="s">
        <v>3597</v>
      </c>
      <c r="E842" t="s">
        <v>3831</v>
      </c>
      <c r="F842" t="s">
        <v>3830</v>
      </c>
      <c r="G842" t="s">
        <v>3829</v>
      </c>
      <c r="H842" t="s">
        <v>3828</v>
      </c>
      <c r="I842" t="s">
        <v>2482</v>
      </c>
      <c r="J842" t="s">
        <v>3832</v>
      </c>
      <c r="S842" t="s">
        <v>1935</v>
      </c>
      <c r="U842">
        <v>3.1</v>
      </c>
      <c r="V842">
        <v>2016</v>
      </c>
      <c r="X842" t="s">
        <v>1934</v>
      </c>
    </row>
    <row r="843" spans="1:24">
      <c r="A843">
        <f t="shared" si="13"/>
        <v>842</v>
      </c>
      <c r="B843">
        <v>91292882</v>
      </c>
      <c r="C843" t="s">
        <v>1944</v>
      </c>
      <c r="D843" t="s">
        <v>3597</v>
      </c>
      <c r="E843" t="s">
        <v>3831</v>
      </c>
      <c r="F843" t="s">
        <v>3830</v>
      </c>
      <c r="G843" t="s">
        <v>3829</v>
      </c>
      <c r="H843" t="s">
        <v>3828</v>
      </c>
      <c r="I843" t="s">
        <v>3827</v>
      </c>
      <c r="J843" t="s">
        <v>3826</v>
      </c>
      <c r="S843" t="s">
        <v>1935</v>
      </c>
      <c r="U843">
        <v>3.1</v>
      </c>
      <c r="V843">
        <v>2016</v>
      </c>
      <c r="X843" t="s">
        <v>1934</v>
      </c>
    </row>
    <row r="844" spans="1:24">
      <c r="A844">
        <f t="shared" si="13"/>
        <v>843</v>
      </c>
      <c r="B844">
        <v>22728670</v>
      </c>
      <c r="C844" t="s">
        <v>1944</v>
      </c>
      <c r="D844" t="s">
        <v>1943</v>
      </c>
      <c r="E844" t="s">
        <v>1942</v>
      </c>
      <c r="F844" t="s">
        <v>2014</v>
      </c>
      <c r="G844" t="s">
        <v>2013</v>
      </c>
      <c r="H844" t="s">
        <v>2012</v>
      </c>
      <c r="I844" t="s">
        <v>2011</v>
      </c>
      <c r="J844" t="s">
        <v>2010</v>
      </c>
      <c r="P844" t="s">
        <v>2009</v>
      </c>
      <c r="S844" t="s">
        <v>1935</v>
      </c>
      <c r="U844">
        <v>3.1</v>
      </c>
      <c r="V844">
        <v>2016</v>
      </c>
      <c r="X844" t="s">
        <v>1934</v>
      </c>
    </row>
    <row r="845" spans="1:24">
      <c r="A845">
        <f t="shared" si="13"/>
        <v>844</v>
      </c>
      <c r="B845">
        <v>45081</v>
      </c>
      <c r="C845" t="s">
        <v>3560</v>
      </c>
      <c r="D845" t="s">
        <v>3559</v>
      </c>
      <c r="E845" t="s">
        <v>3558</v>
      </c>
      <c r="F845" t="s">
        <v>3825</v>
      </c>
      <c r="G845" t="s">
        <v>3824</v>
      </c>
      <c r="H845" t="s">
        <v>3823</v>
      </c>
      <c r="I845" t="s">
        <v>3822</v>
      </c>
      <c r="J845" t="s">
        <v>3821</v>
      </c>
      <c r="S845" t="s">
        <v>1935</v>
      </c>
      <c r="U845">
        <v>3.1</v>
      </c>
      <c r="V845">
        <v>2004</v>
      </c>
      <c r="X845" t="s">
        <v>1934</v>
      </c>
    </row>
    <row r="846" spans="1:24">
      <c r="A846">
        <f t="shared" si="13"/>
        <v>845</v>
      </c>
      <c r="B846">
        <v>43993</v>
      </c>
      <c r="C846" t="s">
        <v>3560</v>
      </c>
      <c r="D846" t="s">
        <v>3820</v>
      </c>
      <c r="E846" t="s">
        <v>3819</v>
      </c>
      <c r="F846" t="s">
        <v>3818</v>
      </c>
      <c r="G846" t="s">
        <v>3817</v>
      </c>
      <c r="H846" t="s">
        <v>3816</v>
      </c>
      <c r="I846" t="s">
        <v>3815</v>
      </c>
      <c r="J846" t="s">
        <v>3814</v>
      </c>
      <c r="O846" t="s">
        <v>3813</v>
      </c>
      <c r="P846" t="s">
        <v>3812</v>
      </c>
      <c r="S846" t="s">
        <v>1935</v>
      </c>
      <c r="U846">
        <v>3.1</v>
      </c>
      <c r="V846">
        <v>2003</v>
      </c>
      <c r="X846" t="s">
        <v>1934</v>
      </c>
    </row>
    <row r="847" spans="1:24">
      <c r="A847">
        <f t="shared" si="13"/>
        <v>846</v>
      </c>
      <c r="B847">
        <v>191546</v>
      </c>
      <c r="C847" t="s">
        <v>3560</v>
      </c>
      <c r="D847" t="s">
        <v>3559</v>
      </c>
      <c r="E847" t="s">
        <v>3558</v>
      </c>
      <c r="F847" t="s">
        <v>3584</v>
      </c>
      <c r="G847" t="s">
        <v>3583</v>
      </c>
      <c r="H847" t="s">
        <v>3811</v>
      </c>
      <c r="I847" t="s">
        <v>3810</v>
      </c>
      <c r="J847" t="s">
        <v>3809</v>
      </c>
      <c r="O847" t="s">
        <v>3808</v>
      </c>
      <c r="S847" t="s">
        <v>1935</v>
      </c>
      <c r="U847">
        <v>3.1</v>
      </c>
      <c r="V847">
        <v>2011</v>
      </c>
      <c r="X847" t="s">
        <v>1934</v>
      </c>
    </row>
    <row r="848" spans="1:24">
      <c r="A848">
        <f t="shared" si="13"/>
        <v>847</v>
      </c>
      <c r="B848">
        <v>165210</v>
      </c>
      <c r="C848" t="s">
        <v>3560</v>
      </c>
      <c r="D848" t="s">
        <v>3559</v>
      </c>
      <c r="E848" t="s">
        <v>3558</v>
      </c>
      <c r="F848" t="s">
        <v>3807</v>
      </c>
      <c r="G848" t="s">
        <v>3806</v>
      </c>
      <c r="H848" t="s">
        <v>3805</v>
      </c>
      <c r="I848" t="s">
        <v>3804</v>
      </c>
      <c r="J848" t="s">
        <v>3803</v>
      </c>
      <c r="Q848" t="s">
        <v>3802</v>
      </c>
      <c r="S848" t="s">
        <v>1935</v>
      </c>
      <c r="U848">
        <v>3.1</v>
      </c>
      <c r="V848">
        <v>2011</v>
      </c>
      <c r="X848" t="s">
        <v>1934</v>
      </c>
    </row>
    <row r="849" spans="1:24">
      <c r="A849">
        <f t="shared" si="13"/>
        <v>848</v>
      </c>
      <c r="B849">
        <v>22720784</v>
      </c>
      <c r="C849" t="s">
        <v>1944</v>
      </c>
      <c r="D849" t="s">
        <v>1943</v>
      </c>
      <c r="E849" t="s">
        <v>1942</v>
      </c>
      <c r="F849" t="s">
        <v>1941</v>
      </c>
      <c r="G849" t="s">
        <v>2008</v>
      </c>
      <c r="H849" t="s">
        <v>2007</v>
      </c>
      <c r="I849" t="s">
        <v>2006</v>
      </c>
      <c r="J849" t="s">
        <v>2005</v>
      </c>
      <c r="O849" t="s">
        <v>2004</v>
      </c>
      <c r="P849" t="s">
        <v>2003</v>
      </c>
      <c r="S849" t="s">
        <v>1935</v>
      </c>
      <c r="U849">
        <v>3.1</v>
      </c>
      <c r="V849">
        <v>2016</v>
      </c>
      <c r="X849" t="s">
        <v>1934</v>
      </c>
    </row>
    <row r="850" spans="1:24">
      <c r="A850">
        <f t="shared" si="13"/>
        <v>849</v>
      </c>
      <c r="B850">
        <v>171432</v>
      </c>
      <c r="C850" t="s">
        <v>1944</v>
      </c>
      <c r="D850" t="s">
        <v>3597</v>
      </c>
      <c r="E850" t="s">
        <v>3596</v>
      </c>
      <c r="F850" t="s">
        <v>3595</v>
      </c>
      <c r="G850" t="s">
        <v>3801</v>
      </c>
      <c r="H850" t="s">
        <v>3800</v>
      </c>
      <c r="I850" t="s">
        <v>3799</v>
      </c>
      <c r="J850" t="s">
        <v>3798</v>
      </c>
      <c r="S850" t="s">
        <v>1935</v>
      </c>
      <c r="U850">
        <v>3.1</v>
      </c>
      <c r="V850">
        <v>2017</v>
      </c>
      <c r="X850" t="s">
        <v>1934</v>
      </c>
    </row>
    <row r="851" spans="1:24">
      <c r="A851">
        <f t="shared" si="13"/>
        <v>850</v>
      </c>
      <c r="B851">
        <v>23033</v>
      </c>
      <c r="C851" t="s">
        <v>1944</v>
      </c>
      <c r="D851" t="s">
        <v>3597</v>
      </c>
      <c r="E851" t="s">
        <v>3596</v>
      </c>
      <c r="F851" t="s">
        <v>3595</v>
      </c>
      <c r="G851" t="s">
        <v>3795</v>
      </c>
      <c r="H851" t="s">
        <v>3794</v>
      </c>
      <c r="I851" t="s">
        <v>3797</v>
      </c>
      <c r="S851" t="s">
        <v>1935</v>
      </c>
      <c r="U851">
        <v>2.2999999999999998</v>
      </c>
      <c r="V851">
        <v>1996</v>
      </c>
      <c r="X851" t="s">
        <v>1934</v>
      </c>
    </row>
    <row r="852" spans="1:24">
      <c r="A852">
        <f t="shared" si="13"/>
        <v>851</v>
      </c>
      <c r="B852">
        <v>23034</v>
      </c>
      <c r="C852" t="s">
        <v>1944</v>
      </c>
      <c r="D852" t="s">
        <v>3597</v>
      </c>
      <c r="E852" t="s">
        <v>3596</v>
      </c>
      <c r="F852" t="s">
        <v>3595</v>
      </c>
      <c r="G852" t="s">
        <v>3795</v>
      </c>
      <c r="H852" t="s">
        <v>3794</v>
      </c>
      <c r="I852" t="s">
        <v>3796</v>
      </c>
      <c r="S852" t="s">
        <v>1935</v>
      </c>
      <c r="U852">
        <v>2.2999999999999998</v>
      </c>
      <c r="V852">
        <v>1996</v>
      </c>
      <c r="X852" t="s">
        <v>1934</v>
      </c>
    </row>
    <row r="853" spans="1:24">
      <c r="A853">
        <f t="shared" si="13"/>
        <v>852</v>
      </c>
      <c r="B853">
        <v>23035</v>
      </c>
      <c r="C853" t="s">
        <v>1944</v>
      </c>
      <c r="D853" t="s">
        <v>3597</v>
      </c>
      <c r="E853" t="s">
        <v>3596</v>
      </c>
      <c r="F853" t="s">
        <v>3595</v>
      </c>
      <c r="G853" t="s">
        <v>3795</v>
      </c>
      <c r="H853" t="s">
        <v>3794</v>
      </c>
      <c r="I853" t="s">
        <v>3793</v>
      </c>
      <c r="S853" t="s">
        <v>1935</v>
      </c>
      <c r="U853">
        <v>2.2999999999999998</v>
      </c>
      <c r="V853">
        <v>1996</v>
      </c>
      <c r="X853" t="s">
        <v>1934</v>
      </c>
    </row>
    <row r="854" spans="1:24">
      <c r="A854">
        <f t="shared" si="13"/>
        <v>853</v>
      </c>
      <c r="B854">
        <v>31036</v>
      </c>
      <c r="C854" t="s">
        <v>3560</v>
      </c>
      <c r="D854" t="s">
        <v>3559</v>
      </c>
      <c r="E854" t="s">
        <v>3558</v>
      </c>
      <c r="F854" t="s">
        <v>3792</v>
      </c>
      <c r="G854" t="s">
        <v>3791</v>
      </c>
      <c r="H854" t="s">
        <v>3790</v>
      </c>
      <c r="I854" t="s">
        <v>3789</v>
      </c>
      <c r="J854" t="s">
        <v>3788</v>
      </c>
      <c r="S854" t="s">
        <v>1935</v>
      </c>
      <c r="U854">
        <v>2.2999999999999998</v>
      </c>
      <c r="V854">
        <v>1998</v>
      </c>
      <c r="X854" t="s">
        <v>1934</v>
      </c>
    </row>
    <row r="855" spans="1:24">
      <c r="A855">
        <f t="shared" si="13"/>
        <v>854</v>
      </c>
      <c r="B855">
        <v>31213</v>
      </c>
      <c r="C855" t="s">
        <v>3560</v>
      </c>
      <c r="D855" t="s">
        <v>3559</v>
      </c>
      <c r="E855" t="s">
        <v>3558</v>
      </c>
      <c r="F855" t="s">
        <v>3787</v>
      </c>
      <c r="G855" t="s">
        <v>3786</v>
      </c>
      <c r="H855" t="s">
        <v>3785</v>
      </c>
      <c r="I855" t="s">
        <v>3784</v>
      </c>
      <c r="J855" t="s">
        <v>3783</v>
      </c>
      <c r="S855" t="s">
        <v>1935</v>
      </c>
      <c r="U855">
        <v>2.2999999999999998</v>
      </c>
      <c r="V855">
        <v>1998</v>
      </c>
      <c r="X855" t="s">
        <v>1934</v>
      </c>
    </row>
    <row r="856" spans="1:24">
      <c r="A856">
        <f t="shared" si="13"/>
        <v>855</v>
      </c>
      <c r="B856">
        <v>97910096</v>
      </c>
      <c r="C856" t="s">
        <v>3560</v>
      </c>
      <c r="D856" t="s">
        <v>3559</v>
      </c>
      <c r="E856" t="s">
        <v>3558</v>
      </c>
      <c r="F856" t="s">
        <v>3557</v>
      </c>
      <c r="G856" t="s">
        <v>3781</v>
      </c>
      <c r="H856" t="s">
        <v>3780</v>
      </c>
      <c r="I856" t="s">
        <v>3782</v>
      </c>
      <c r="J856" t="s">
        <v>3696</v>
      </c>
      <c r="S856" t="s">
        <v>1935</v>
      </c>
      <c r="U856">
        <v>3.1</v>
      </c>
      <c r="V856">
        <v>2016</v>
      </c>
      <c r="X856" t="s">
        <v>1934</v>
      </c>
    </row>
    <row r="857" spans="1:24">
      <c r="A857">
        <f t="shared" si="13"/>
        <v>856</v>
      </c>
      <c r="B857">
        <v>30971</v>
      </c>
      <c r="C857" t="s">
        <v>3560</v>
      </c>
      <c r="D857" t="s">
        <v>3559</v>
      </c>
      <c r="E857" t="s">
        <v>3558</v>
      </c>
      <c r="F857" t="s">
        <v>3557</v>
      </c>
      <c r="G857" t="s">
        <v>3781</v>
      </c>
      <c r="H857" t="s">
        <v>3780</v>
      </c>
      <c r="I857" t="s">
        <v>3779</v>
      </c>
      <c r="J857" t="s">
        <v>3778</v>
      </c>
      <c r="O857" t="s">
        <v>3777</v>
      </c>
      <c r="P857" t="s">
        <v>3776</v>
      </c>
      <c r="S857" t="s">
        <v>1935</v>
      </c>
      <c r="U857">
        <v>2.2999999999999998</v>
      </c>
      <c r="V857">
        <v>1998</v>
      </c>
      <c r="X857" t="s">
        <v>1934</v>
      </c>
    </row>
    <row r="858" spans="1:24">
      <c r="A858">
        <f t="shared" si="13"/>
        <v>857</v>
      </c>
      <c r="B858">
        <v>31311</v>
      </c>
      <c r="C858" t="s">
        <v>3560</v>
      </c>
      <c r="D858" t="s">
        <v>3559</v>
      </c>
      <c r="E858" t="s">
        <v>3558</v>
      </c>
      <c r="F858" t="s">
        <v>3573</v>
      </c>
      <c r="G858" t="s">
        <v>3775</v>
      </c>
      <c r="H858" t="s">
        <v>3774</v>
      </c>
      <c r="I858" t="s">
        <v>3773</v>
      </c>
      <c r="J858" t="s">
        <v>3772</v>
      </c>
      <c r="S858" t="s">
        <v>1935</v>
      </c>
      <c r="U858">
        <v>2.2999999999999998</v>
      </c>
      <c r="V858">
        <v>1998</v>
      </c>
      <c r="X858" t="s">
        <v>1934</v>
      </c>
    </row>
    <row r="859" spans="1:24">
      <c r="A859">
        <f t="shared" si="13"/>
        <v>858</v>
      </c>
      <c r="B859">
        <v>22698580</v>
      </c>
      <c r="C859" t="s">
        <v>1944</v>
      </c>
      <c r="D859" t="s">
        <v>1943</v>
      </c>
      <c r="E859" t="s">
        <v>1942</v>
      </c>
      <c r="F859" t="s">
        <v>1941</v>
      </c>
      <c r="G859" t="s">
        <v>2002</v>
      </c>
      <c r="H859" t="s">
        <v>2001</v>
      </c>
      <c r="I859" t="s">
        <v>2000</v>
      </c>
      <c r="J859" t="s">
        <v>1958</v>
      </c>
      <c r="P859" t="s">
        <v>1999</v>
      </c>
      <c r="S859" t="s">
        <v>1935</v>
      </c>
      <c r="U859">
        <v>3.1</v>
      </c>
      <c r="V859">
        <v>2016</v>
      </c>
      <c r="X859" t="s">
        <v>1934</v>
      </c>
    </row>
    <row r="860" spans="1:24">
      <c r="A860">
        <f t="shared" si="13"/>
        <v>859</v>
      </c>
      <c r="B860">
        <v>136515</v>
      </c>
      <c r="C860" t="s">
        <v>1944</v>
      </c>
      <c r="D860" t="s">
        <v>1943</v>
      </c>
      <c r="E860" t="s">
        <v>1986</v>
      </c>
      <c r="F860" t="s">
        <v>1998</v>
      </c>
      <c r="G860" t="s">
        <v>1997</v>
      </c>
      <c r="H860" t="s">
        <v>1996</v>
      </c>
      <c r="I860" t="s">
        <v>1995</v>
      </c>
      <c r="J860" t="s">
        <v>1994</v>
      </c>
      <c r="P860" t="s">
        <v>1993</v>
      </c>
      <c r="S860" t="s">
        <v>1935</v>
      </c>
      <c r="U860">
        <v>3.1</v>
      </c>
      <c r="V860">
        <v>2008</v>
      </c>
      <c r="X860" t="s">
        <v>1934</v>
      </c>
    </row>
    <row r="861" spans="1:24">
      <c r="A861">
        <f t="shared" si="13"/>
        <v>860</v>
      </c>
      <c r="B861">
        <v>23164</v>
      </c>
      <c r="C861" t="s">
        <v>1944</v>
      </c>
      <c r="D861" t="s">
        <v>1943</v>
      </c>
      <c r="E861" t="s">
        <v>1992</v>
      </c>
      <c r="F861" t="s">
        <v>1991</v>
      </c>
      <c r="G861" t="s">
        <v>1990</v>
      </c>
      <c r="H861" t="s">
        <v>1989</v>
      </c>
      <c r="I861" t="s">
        <v>1988</v>
      </c>
      <c r="J861" t="s">
        <v>1987</v>
      </c>
      <c r="S861" t="s">
        <v>1935</v>
      </c>
      <c r="U861">
        <v>2.2999999999999998</v>
      </c>
      <c r="V861">
        <v>1996</v>
      </c>
      <c r="X861" t="s">
        <v>1934</v>
      </c>
    </row>
    <row r="862" spans="1:24">
      <c r="A862">
        <f t="shared" si="13"/>
        <v>861</v>
      </c>
      <c r="B862">
        <v>41667</v>
      </c>
      <c r="C862" t="s">
        <v>1944</v>
      </c>
      <c r="D862" t="s">
        <v>1943</v>
      </c>
      <c r="E862" t="s">
        <v>1986</v>
      </c>
      <c r="F862" t="s">
        <v>1985</v>
      </c>
      <c r="G862" t="s">
        <v>1984</v>
      </c>
      <c r="H862" t="s">
        <v>1983</v>
      </c>
      <c r="I862" t="s">
        <v>1982</v>
      </c>
      <c r="J862" t="s">
        <v>1981</v>
      </c>
      <c r="O862" t="s">
        <v>1980</v>
      </c>
      <c r="P862" t="s">
        <v>1979</v>
      </c>
      <c r="S862" t="s">
        <v>1935</v>
      </c>
      <c r="U862">
        <v>3.1</v>
      </c>
      <c r="V862">
        <v>2017</v>
      </c>
      <c r="X862" t="s">
        <v>1934</v>
      </c>
    </row>
    <row r="863" spans="1:24">
      <c r="A863">
        <f t="shared" si="13"/>
        <v>862</v>
      </c>
      <c r="B863">
        <v>22728760</v>
      </c>
      <c r="C863" t="s">
        <v>1944</v>
      </c>
      <c r="D863" t="s">
        <v>1943</v>
      </c>
      <c r="E863" t="s">
        <v>1942</v>
      </c>
      <c r="F863" t="s">
        <v>1962</v>
      </c>
      <c r="G863" t="s">
        <v>1961</v>
      </c>
      <c r="H863" t="s">
        <v>1960</v>
      </c>
      <c r="I863" t="s">
        <v>1978</v>
      </c>
      <c r="J863" t="s">
        <v>1977</v>
      </c>
      <c r="O863" t="s">
        <v>1976</v>
      </c>
      <c r="P863" t="s">
        <v>1975</v>
      </c>
      <c r="S863" t="s">
        <v>1935</v>
      </c>
      <c r="U863">
        <v>3.1</v>
      </c>
      <c r="V863">
        <v>2016</v>
      </c>
      <c r="X863" t="s">
        <v>1934</v>
      </c>
    </row>
    <row r="864" spans="1:24">
      <c r="A864">
        <f t="shared" si="13"/>
        <v>863</v>
      </c>
      <c r="B864">
        <v>22692708</v>
      </c>
      <c r="C864" t="s">
        <v>1944</v>
      </c>
      <c r="D864" t="s">
        <v>1943</v>
      </c>
      <c r="E864" t="s">
        <v>1942</v>
      </c>
      <c r="F864" t="s">
        <v>1962</v>
      </c>
      <c r="G864" t="s">
        <v>1961</v>
      </c>
      <c r="H864" t="s">
        <v>1960</v>
      </c>
      <c r="I864" t="s">
        <v>1974</v>
      </c>
      <c r="J864" t="s">
        <v>1973</v>
      </c>
      <c r="O864" t="s">
        <v>1972</v>
      </c>
      <c r="P864" t="s">
        <v>1971</v>
      </c>
      <c r="S864" t="s">
        <v>1935</v>
      </c>
      <c r="U864">
        <v>3.1</v>
      </c>
      <c r="V864">
        <v>2016</v>
      </c>
      <c r="X864" t="s">
        <v>1934</v>
      </c>
    </row>
    <row r="865" spans="1:24">
      <c r="A865">
        <f t="shared" si="13"/>
        <v>864</v>
      </c>
      <c r="B865">
        <v>22728757</v>
      </c>
      <c r="C865" t="s">
        <v>1944</v>
      </c>
      <c r="D865" t="s">
        <v>1943</v>
      </c>
      <c r="E865" t="s">
        <v>1942</v>
      </c>
      <c r="F865" t="s">
        <v>1962</v>
      </c>
      <c r="G865" t="s">
        <v>1961</v>
      </c>
      <c r="H865" t="s">
        <v>1960</v>
      </c>
      <c r="I865" t="s">
        <v>1970</v>
      </c>
      <c r="J865" t="s">
        <v>1969</v>
      </c>
      <c r="O865" t="s">
        <v>1968</v>
      </c>
      <c r="P865" t="s">
        <v>1967</v>
      </c>
      <c r="S865" t="s">
        <v>1935</v>
      </c>
      <c r="U865">
        <v>3.1</v>
      </c>
      <c r="V865">
        <v>2016</v>
      </c>
      <c r="X865" t="s">
        <v>1934</v>
      </c>
    </row>
    <row r="866" spans="1:24">
      <c r="A866">
        <f t="shared" si="13"/>
        <v>865</v>
      </c>
      <c r="B866">
        <v>22692672</v>
      </c>
      <c r="C866" t="s">
        <v>1944</v>
      </c>
      <c r="D866" t="s">
        <v>1943</v>
      </c>
      <c r="E866" t="s">
        <v>1942</v>
      </c>
      <c r="F866" t="s">
        <v>1962</v>
      </c>
      <c r="G866" t="s">
        <v>1961</v>
      </c>
      <c r="H866" t="s">
        <v>1960</v>
      </c>
      <c r="I866" t="s">
        <v>1966</v>
      </c>
      <c r="J866" t="s">
        <v>1965</v>
      </c>
      <c r="O866" t="s">
        <v>1964</v>
      </c>
      <c r="P866" t="s">
        <v>1963</v>
      </c>
      <c r="S866" t="s">
        <v>1935</v>
      </c>
      <c r="U866">
        <v>3.1</v>
      </c>
      <c r="V866">
        <v>2016</v>
      </c>
      <c r="X866" t="s">
        <v>1934</v>
      </c>
    </row>
    <row r="867" spans="1:24">
      <c r="A867">
        <f t="shared" si="13"/>
        <v>866</v>
      </c>
      <c r="B867">
        <v>22692693</v>
      </c>
      <c r="C867" t="s">
        <v>1944</v>
      </c>
      <c r="D867" t="s">
        <v>1943</v>
      </c>
      <c r="E867" t="s">
        <v>1942</v>
      </c>
      <c r="F867" t="s">
        <v>1962</v>
      </c>
      <c r="G867" t="s">
        <v>1961</v>
      </c>
      <c r="H867" t="s">
        <v>1960</v>
      </c>
      <c r="I867" t="s">
        <v>1959</v>
      </c>
      <c r="J867" t="s">
        <v>1958</v>
      </c>
      <c r="O867" t="s">
        <v>1957</v>
      </c>
      <c r="P867" t="s">
        <v>1956</v>
      </c>
      <c r="S867" t="s">
        <v>1935</v>
      </c>
      <c r="U867">
        <v>3.1</v>
      </c>
      <c r="V867">
        <v>2016</v>
      </c>
      <c r="X867" t="s">
        <v>1934</v>
      </c>
    </row>
    <row r="868" spans="1:24">
      <c r="A868">
        <f t="shared" si="13"/>
        <v>867</v>
      </c>
      <c r="B868">
        <v>171131</v>
      </c>
      <c r="C868" t="s">
        <v>1944</v>
      </c>
      <c r="D868" t="s">
        <v>3597</v>
      </c>
      <c r="E868" t="s">
        <v>3596</v>
      </c>
      <c r="F868" t="s">
        <v>3595</v>
      </c>
      <c r="G868" t="s">
        <v>3769</v>
      </c>
      <c r="H868" t="s">
        <v>3768</v>
      </c>
      <c r="I868" t="s">
        <v>3771</v>
      </c>
      <c r="J868" t="s">
        <v>3770</v>
      </c>
      <c r="S868" t="s">
        <v>1935</v>
      </c>
      <c r="U868">
        <v>3.1</v>
      </c>
      <c r="V868">
        <v>2017</v>
      </c>
      <c r="X868" t="s">
        <v>1934</v>
      </c>
    </row>
    <row r="869" spans="1:24">
      <c r="A869">
        <f t="shared" si="13"/>
        <v>868</v>
      </c>
      <c r="B869">
        <v>171588</v>
      </c>
      <c r="C869" t="s">
        <v>1944</v>
      </c>
      <c r="D869" t="s">
        <v>3597</v>
      </c>
      <c r="E869" t="s">
        <v>3596</v>
      </c>
      <c r="F869" t="s">
        <v>3595</v>
      </c>
      <c r="G869" t="s">
        <v>3769</v>
      </c>
      <c r="H869" t="s">
        <v>3768</v>
      </c>
      <c r="I869" t="s">
        <v>3767</v>
      </c>
      <c r="J869" t="s">
        <v>3766</v>
      </c>
      <c r="S869" t="s">
        <v>1935</v>
      </c>
      <c r="U869">
        <v>3.1</v>
      </c>
      <c r="V869">
        <v>2017</v>
      </c>
      <c r="X869" t="s">
        <v>1934</v>
      </c>
    </row>
    <row r="870" spans="1:24">
      <c r="A870">
        <f t="shared" si="13"/>
        <v>869</v>
      </c>
      <c r="B870">
        <v>22708535</v>
      </c>
      <c r="C870" t="s">
        <v>1944</v>
      </c>
      <c r="D870" t="s">
        <v>1943</v>
      </c>
      <c r="E870" t="s">
        <v>1942</v>
      </c>
      <c r="F870" t="s">
        <v>1941</v>
      </c>
      <c r="G870" t="s">
        <v>1955</v>
      </c>
      <c r="H870" t="s">
        <v>1954</v>
      </c>
      <c r="I870" t="s">
        <v>1953</v>
      </c>
      <c r="J870" t="s">
        <v>1952</v>
      </c>
      <c r="P870" t="s">
        <v>1951</v>
      </c>
      <c r="S870" t="s">
        <v>1935</v>
      </c>
      <c r="U870">
        <v>3.1</v>
      </c>
      <c r="V870">
        <v>2016</v>
      </c>
      <c r="X870" t="s">
        <v>1934</v>
      </c>
    </row>
    <row r="871" spans="1:24">
      <c r="A871">
        <f t="shared" si="13"/>
        <v>870</v>
      </c>
      <c r="B871">
        <v>103889155</v>
      </c>
      <c r="C871" t="s">
        <v>1944</v>
      </c>
      <c r="D871" t="s">
        <v>1943</v>
      </c>
      <c r="E871" t="s">
        <v>1942</v>
      </c>
      <c r="F871" t="s">
        <v>1941</v>
      </c>
      <c r="G871" t="s">
        <v>1940</v>
      </c>
      <c r="H871" t="s">
        <v>1939</v>
      </c>
      <c r="I871" t="s">
        <v>1950</v>
      </c>
      <c r="J871" t="s">
        <v>1949</v>
      </c>
      <c r="P871" t="s">
        <v>1948</v>
      </c>
      <c r="S871" t="s">
        <v>1935</v>
      </c>
      <c r="U871">
        <v>3.1</v>
      </c>
      <c r="V871">
        <v>2017</v>
      </c>
      <c r="X871" t="s">
        <v>1934</v>
      </c>
    </row>
    <row r="872" spans="1:24">
      <c r="A872">
        <f t="shared" si="13"/>
        <v>871</v>
      </c>
      <c r="B872">
        <v>103889951</v>
      </c>
      <c r="C872" t="s">
        <v>1944</v>
      </c>
      <c r="D872" t="s">
        <v>1943</v>
      </c>
      <c r="E872" t="s">
        <v>1942</v>
      </c>
      <c r="F872" t="s">
        <v>1941</v>
      </c>
      <c r="G872" t="s">
        <v>1940</v>
      </c>
      <c r="H872" t="s">
        <v>1939</v>
      </c>
      <c r="I872" t="s">
        <v>1947</v>
      </c>
      <c r="J872" t="s">
        <v>1946</v>
      </c>
      <c r="P872" t="s">
        <v>1945</v>
      </c>
      <c r="S872" t="s">
        <v>1935</v>
      </c>
      <c r="U872">
        <v>3.1</v>
      </c>
      <c r="V872">
        <v>2017</v>
      </c>
      <c r="X872" t="s">
        <v>1934</v>
      </c>
    </row>
    <row r="873" spans="1:24">
      <c r="A873">
        <f t="shared" si="13"/>
        <v>872</v>
      </c>
      <c r="B873">
        <v>22714223</v>
      </c>
      <c r="C873" t="s">
        <v>1944</v>
      </c>
      <c r="D873" t="s">
        <v>1943</v>
      </c>
      <c r="E873" t="s">
        <v>1942</v>
      </c>
      <c r="F873" t="s">
        <v>1941</v>
      </c>
      <c r="G873" t="s">
        <v>1940</v>
      </c>
      <c r="H873" t="s">
        <v>1939</v>
      </c>
      <c r="I873" t="s">
        <v>1938</v>
      </c>
      <c r="J873" t="s">
        <v>1937</v>
      </c>
      <c r="P873" t="s">
        <v>1936</v>
      </c>
      <c r="S873" t="s">
        <v>1935</v>
      </c>
      <c r="U873">
        <v>3.1</v>
      </c>
      <c r="V873">
        <v>2016</v>
      </c>
      <c r="X873" t="s">
        <v>1934</v>
      </c>
    </row>
  </sheetData>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38"/>
  <sheetViews>
    <sheetView tabSelected="1" workbookViewId="0">
      <selection activeCell="A2" sqref="A2"/>
    </sheetView>
  </sheetViews>
  <sheetFormatPr baseColWidth="10" defaultRowHeight="14" x14ac:dyDescent="0"/>
  <cols>
    <col min="1" max="2" width="10.83203125" style="12"/>
    <col min="3" max="3" width="20.83203125" style="12" customWidth="1"/>
    <col min="4" max="16384" width="10.83203125" style="12"/>
  </cols>
  <sheetData>
    <row r="1" spans="1:13" ht="18">
      <c r="A1" s="109" t="s">
        <v>5243</v>
      </c>
      <c r="B1" s="109"/>
      <c r="C1" s="109"/>
      <c r="D1" s="109"/>
      <c r="E1" s="109"/>
      <c r="F1" s="109"/>
      <c r="G1" s="109"/>
      <c r="H1" s="109"/>
      <c r="I1" s="109"/>
      <c r="J1" s="109"/>
      <c r="K1" s="109"/>
      <c r="L1" s="109"/>
      <c r="M1" s="109"/>
    </row>
    <row r="2" spans="1:13" s="13" customFormat="1" ht="72">
      <c r="B2" s="15"/>
      <c r="C2" s="16" t="s">
        <v>1127</v>
      </c>
      <c r="D2" s="16" t="s">
        <v>1137</v>
      </c>
      <c r="E2" s="16" t="s">
        <v>1134</v>
      </c>
      <c r="F2" s="16" t="s">
        <v>1135</v>
      </c>
      <c r="G2" s="16" t="s">
        <v>1140</v>
      </c>
      <c r="H2" s="16" t="s">
        <v>1136</v>
      </c>
      <c r="I2" s="16" t="s">
        <v>1139</v>
      </c>
      <c r="J2" s="16" t="s">
        <v>1125</v>
      </c>
      <c r="K2" s="16" t="s">
        <v>1126</v>
      </c>
      <c r="L2" s="40" t="s">
        <v>1931</v>
      </c>
      <c r="M2" s="41" t="s">
        <v>1932</v>
      </c>
    </row>
    <row r="3" spans="1:13" ht="15" customHeight="1">
      <c r="B3" s="114" t="s">
        <v>1143</v>
      </c>
      <c r="C3" s="17" t="s">
        <v>1129</v>
      </c>
      <c r="D3" s="18">
        <v>5513</v>
      </c>
      <c r="E3" s="19">
        <f t="shared" ref="E3:E7" si="0">D3/10000</f>
        <v>0.55130000000000001</v>
      </c>
      <c r="F3" s="19">
        <v>2</v>
      </c>
      <c r="G3" s="19">
        <f>(2014-1500)/100</f>
        <v>5.14</v>
      </c>
      <c r="H3" s="19">
        <f t="shared" ref="H3:H7" si="1">F3*G3</f>
        <v>10.28</v>
      </c>
      <c r="I3" s="19">
        <f t="shared" ref="I3:I7" si="2">E3*H3</f>
        <v>5.6673640000000001</v>
      </c>
      <c r="J3" s="18">
        <f>'2014-Analysis-Ceballos-et-al'!F4</f>
        <v>77</v>
      </c>
      <c r="K3" s="19">
        <f t="shared" ref="K3:K8" si="3">J3/I3</f>
        <v>13.586563347616281</v>
      </c>
      <c r="L3" s="34">
        <v>77</v>
      </c>
      <c r="M3" s="38">
        <f>L3/I3</f>
        <v>13.586563347616281</v>
      </c>
    </row>
    <row r="4" spans="1:13">
      <c r="B4" s="115"/>
      <c r="C4" s="17" t="s">
        <v>1130</v>
      </c>
      <c r="D4" s="18">
        <v>10425</v>
      </c>
      <c r="E4" s="19">
        <f t="shared" si="0"/>
        <v>1.0425</v>
      </c>
      <c r="F4" s="19">
        <v>2</v>
      </c>
      <c r="G4" s="19">
        <f t="shared" ref="G4:G8" si="4">(2014-1500)/100</f>
        <v>5.14</v>
      </c>
      <c r="H4" s="19">
        <f t="shared" si="1"/>
        <v>10.28</v>
      </c>
      <c r="I4" s="19">
        <f t="shared" si="2"/>
        <v>10.716899999999999</v>
      </c>
      <c r="J4" s="18">
        <f>'2014-Analysis-Ceballos-et-al'!F5</f>
        <v>140</v>
      </c>
      <c r="K4" s="19">
        <f t="shared" si="3"/>
        <v>13.063479177747297</v>
      </c>
      <c r="L4" s="35">
        <v>140</v>
      </c>
      <c r="M4" s="38">
        <f t="shared" ref="M4:M8" si="5">L4/I4</f>
        <v>13.063479177747297</v>
      </c>
    </row>
    <row r="5" spans="1:13">
      <c r="B5" s="115"/>
      <c r="C5" s="17" t="s">
        <v>1131</v>
      </c>
      <c r="D5" s="18">
        <v>4414</v>
      </c>
      <c r="E5" s="19">
        <f t="shared" si="0"/>
        <v>0.44140000000000001</v>
      </c>
      <c r="F5" s="19">
        <v>2</v>
      </c>
      <c r="G5" s="19">
        <f t="shared" si="4"/>
        <v>5.14</v>
      </c>
      <c r="H5" s="19">
        <f t="shared" si="1"/>
        <v>10.28</v>
      </c>
      <c r="I5" s="19">
        <f t="shared" si="2"/>
        <v>4.5375920000000001</v>
      </c>
      <c r="J5" s="18">
        <f>'2014-Analysis-Ceballos-et-al'!F6</f>
        <v>21</v>
      </c>
      <c r="K5" s="19">
        <f t="shared" si="3"/>
        <v>4.6280053385143489</v>
      </c>
      <c r="L5" s="35">
        <v>21</v>
      </c>
      <c r="M5" s="38">
        <f t="shared" si="5"/>
        <v>4.6280053385143489</v>
      </c>
    </row>
    <row r="6" spans="1:13">
      <c r="B6" s="115"/>
      <c r="C6" s="17" t="s">
        <v>1132</v>
      </c>
      <c r="D6" s="18">
        <v>6414</v>
      </c>
      <c r="E6" s="19">
        <f t="shared" si="0"/>
        <v>0.64139999999999997</v>
      </c>
      <c r="F6" s="19">
        <v>2</v>
      </c>
      <c r="G6" s="19">
        <f t="shared" si="4"/>
        <v>5.14</v>
      </c>
      <c r="H6" s="19">
        <f t="shared" si="1"/>
        <v>10.28</v>
      </c>
      <c r="I6" s="19">
        <f t="shared" si="2"/>
        <v>6.5935919999999992</v>
      </c>
      <c r="J6" s="18">
        <f>'2014-Analysis-Ceballos-et-al'!F7</f>
        <v>34</v>
      </c>
      <c r="K6" s="19">
        <f t="shared" si="3"/>
        <v>5.1565216652774399</v>
      </c>
      <c r="L6" s="35">
        <v>34</v>
      </c>
      <c r="M6" s="38">
        <f t="shared" si="5"/>
        <v>5.1565216652774399</v>
      </c>
    </row>
    <row r="7" spans="1:13">
      <c r="B7" s="115"/>
      <c r="C7" s="17" t="s">
        <v>1133</v>
      </c>
      <c r="D7" s="18">
        <v>12457</v>
      </c>
      <c r="E7" s="19">
        <f t="shared" si="0"/>
        <v>1.2457</v>
      </c>
      <c r="F7" s="19">
        <v>2</v>
      </c>
      <c r="G7" s="19">
        <f t="shared" si="4"/>
        <v>5.14</v>
      </c>
      <c r="H7" s="19">
        <f t="shared" si="1"/>
        <v>10.28</v>
      </c>
      <c r="I7" s="19">
        <f t="shared" si="2"/>
        <v>12.805795999999999</v>
      </c>
      <c r="J7" s="18">
        <f>'2014-Analysis-Ceballos-et-al'!F8</f>
        <v>66</v>
      </c>
      <c r="K7" s="19">
        <f t="shared" si="3"/>
        <v>5.1539162423015332</v>
      </c>
      <c r="L7" s="35">
        <v>66</v>
      </c>
      <c r="M7" s="38">
        <f t="shared" si="5"/>
        <v>5.1539162423015332</v>
      </c>
    </row>
    <row r="8" spans="1:13">
      <c r="B8" s="116"/>
      <c r="C8" s="20" t="s">
        <v>1128</v>
      </c>
      <c r="D8" s="21">
        <f>SUM(D3:D7)</f>
        <v>39223</v>
      </c>
      <c r="E8" s="22">
        <f>D8/10000</f>
        <v>3.9222999999999999</v>
      </c>
      <c r="F8" s="22">
        <v>2</v>
      </c>
      <c r="G8" s="22">
        <f t="shared" si="4"/>
        <v>5.14</v>
      </c>
      <c r="H8" s="22">
        <f>F8*G8</f>
        <v>10.28</v>
      </c>
      <c r="I8" s="22">
        <f>E8*H8</f>
        <v>40.321243999999993</v>
      </c>
      <c r="J8" s="23">
        <f>SUM(J3:J7)</f>
        <v>338</v>
      </c>
      <c r="K8" s="22">
        <f t="shared" si="3"/>
        <v>8.3826778757123677</v>
      </c>
      <c r="L8" s="36">
        <f>SUM(L3:L7)</f>
        <v>338</v>
      </c>
      <c r="M8" s="39">
        <f t="shared" si="5"/>
        <v>8.3826778757123677</v>
      </c>
    </row>
    <row r="9" spans="1:13">
      <c r="B9" s="120"/>
      <c r="C9" s="121"/>
      <c r="D9" s="121"/>
      <c r="E9" s="121"/>
      <c r="F9" s="121"/>
      <c r="G9" s="121"/>
      <c r="H9" s="121"/>
      <c r="I9" s="121"/>
      <c r="J9" s="121"/>
      <c r="K9" s="122"/>
      <c r="L9" s="42"/>
      <c r="M9" s="42"/>
    </row>
    <row r="10" spans="1:13" ht="15" customHeight="1">
      <c r="B10" s="123" t="s">
        <v>1141</v>
      </c>
      <c r="C10" s="17" t="s">
        <v>1129</v>
      </c>
      <c r="D10" s="18">
        <v>5677</v>
      </c>
      <c r="E10" s="19">
        <f t="shared" ref="E10:E14" si="6">D10/10000</f>
        <v>0.56769999999999998</v>
      </c>
      <c r="F10" s="19">
        <v>2</v>
      </c>
      <c r="G10" s="19">
        <f>(2018-1500)/100</f>
        <v>5.18</v>
      </c>
      <c r="H10" s="19">
        <f t="shared" ref="H10:H14" si="7">F10*G10</f>
        <v>10.36</v>
      </c>
      <c r="I10" s="19">
        <f t="shared" ref="I10:I14" si="8">E10*H10</f>
        <v>5.8813719999999998</v>
      </c>
      <c r="J10" s="18">
        <f>'2018-EX-Vertebrata'!F3</f>
        <v>81</v>
      </c>
      <c r="K10" s="19">
        <f t="shared" ref="K10:K16" si="9">J10/I10</f>
        <v>13.772296668192388</v>
      </c>
      <c r="L10" s="43"/>
      <c r="M10" s="43"/>
    </row>
    <row r="11" spans="1:13">
      <c r="B11" s="124"/>
      <c r="C11" s="17" t="s">
        <v>1130</v>
      </c>
      <c r="D11" s="18">
        <v>11122</v>
      </c>
      <c r="E11" s="19">
        <f t="shared" si="6"/>
        <v>1.1122000000000001</v>
      </c>
      <c r="F11" s="19">
        <v>2</v>
      </c>
      <c r="G11" s="19">
        <f t="shared" ref="G11:G15" si="10">(2018-1500)/100</f>
        <v>5.18</v>
      </c>
      <c r="H11" s="19">
        <f t="shared" si="7"/>
        <v>10.36</v>
      </c>
      <c r="I11" s="19">
        <f t="shared" si="8"/>
        <v>11.522392</v>
      </c>
      <c r="J11" s="18">
        <f>'2018-EX-Vertebrata'!F4</f>
        <v>156</v>
      </c>
      <c r="K11" s="19">
        <f t="shared" si="9"/>
        <v>13.538855473759268</v>
      </c>
      <c r="L11" s="43"/>
      <c r="M11" s="43"/>
    </row>
    <row r="12" spans="1:13" ht="15" customHeight="1">
      <c r="B12" s="124"/>
      <c r="C12" s="17" t="s">
        <v>1131</v>
      </c>
      <c r="D12" s="18">
        <v>6669</v>
      </c>
      <c r="E12" s="19">
        <f t="shared" si="6"/>
        <v>0.66690000000000005</v>
      </c>
      <c r="F12" s="19">
        <v>2</v>
      </c>
      <c r="G12" s="19">
        <f t="shared" si="10"/>
        <v>5.18</v>
      </c>
      <c r="H12" s="19">
        <f t="shared" si="7"/>
        <v>10.36</v>
      </c>
      <c r="I12" s="19">
        <f t="shared" si="8"/>
        <v>6.909084</v>
      </c>
      <c r="J12" s="18">
        <f>'2018-EX-Vertebrata'!F5</f>
        <v>28</v>
      </c>
      <c r="K12" s="19">
        <f t="shared" si="9"/>
        <v>4.0526356315829997</v>
      </c>
      <c r="L12" s="43"/>
      <c r="M12" s="43"/>
    </row>
    <row r="13" spans="1:13" ht="15" customHeight="1">
      <c r="B13" s="124"/>
      <c r="C13" s="17" t="s">
        <v>1132</v>
      </c>
      <c r="D13" s="18">
        <v>6682</v>
      </c>
      <c r="E13" s="19">
        <f t="shared" si="6"/>
        <v>0.66820000000000002</v>
      </c>
      <c r="F13" s="19">
        <v>2</v>
      </c>
      <c r="G13" s="19">
        <f t="shared" si="10"/>
        <v>5.18</v>
      </c>
      <c r="H13" s="19">
        <f t="shared" si="7"/>
        <v>10.36</v>
      </c>
      <c r="I13" s="19">
        <f t="shared" si="8"/>
        <v>6.9225519999999996</v>
      </c>
      <c r="J13" s="18">
        <f>'2018-EX-Vertebrata'!F6</f>
        <v>32</v>
      </c>
      <c r="K13" s="19">
        <f t="shared" si="9"/>
        <v>4.6225727159579302</v>
      </c>
      <c r="L13" s="43"/>
      <c r="M13" s="43"/>
    </row>
    <row r="14" spans="1:13">
      <c r="B14" s="124"/>
      <c r="C14" s="17" t="s">
        <v>1133</v>
      </c>
      <c r="D14" s="18">
        <f>15199+35+1090+76+6</f>
        <v>16406</v>
      </c>
      <c r="E14" s="19">
        <f t="shared" si="6"/>
        <v>1.6406000000000001</v>
      </c>
      <c r="F14" s="19">
        <v>2</v>
      </c>
      <c r="G14" s="19">
        <f t="shared" si="10"/>
        <v>5.18</v>
      </c>
      <c r="H14" s="19">
        <f t="shared" si="7"/>
        <v>10.36</v>
      </c>
      <c r="I14" s="19">
        <f t="shared" si="8"/>
        <v>16.996616</v>
      </c>
      <c r="J14" s="18">
        <f>'2018-EX-Vertebrata'!F7</f>
        <v>64</v>
      </c>
      <c r="K14" s="19">
        <f t="shared" si="9"/>
        <v>3.7654554294807863</v>
      </c>
      <c r="L14" s="43"/>
      <c r="M14" s="43"/>
    </row>
    <row r="15" spans="1:13" ht="16" customHeight="1">
      <c r="B15" s="124"/>
      <c r="C15" s="20" t="s">
        <v>1128</v>
      </c>
      <c r="D15" s="21">
        <f>SUM(D10:D14)</f>
        <v>46556</v>
      </c>
      <c r="E15" s="22">
        <f>D15/10000</f>
        <v>4.6555999999999997</v>
      </c>
      <c r="F15" s="22">
        <v>2</v>
      </c>
      <c r="G15" s="22">
        <f t="shared" si="10"/>
        <v>5.18</v>
      </c>
      <c r="H15" s="22">
        <f>F15*G15</f>
        <v>10.36</v>
      </c>
      <c r="I15" s="22">
        <f>E15*H15</f>
        <v>48.232015999999994</v>
      </c>
      <c r="J15" s="21">
        <f>SUM(J10:J14)</f>
        <v>361</v>
      </c>
      <c r="K15" s="22">
        <f t="shared" si="9"/>
        <v>7.4846550059197199</v>
      </c>
      <c r="L15" s="43"/>
      <c r="M15" s="43"/>
    </row>
    <row r="16" spans="1:13" ht="15" customHeight="1">
      <c r="B16" s="125"/>
      <c r="C16" s="24" t="s">
        <v>1144</v>
      </c>
      <c r="D16" s="25">
        <v>93577</v>
      </c>
      <c r="E16" s="26">
        <f>D16/10000</f>
        <v>9.3576999999999995</v>
      </c>
      <c r="F16" s="26">
        <v>2</v>
      </c>
      <c r="G16" s="26">
        <v>5.18</v>
      </c>
      <c r="H16" s="26">
        <f>F16*G16</f>
        <v>10.36</v>
      </c>
      <c r="I16" s="26">
        <f>E16*H16</f>
        <v>96.945771999999991</v>
      </c>
      <c r="J16" s="25">
        <f>'2018-EX-All'!A873</f>
        <v>872</v>
      </c>
      <c r="K16" s="26">
        <f t="shared" si="9"/>
        <v>8.9947192333462471</v>
      </c>
      <c r="L16" s="43"/>
      <c r="M16" s="43"/>
    </row>
    <row r="17" spans="1:13">
      <c r="B17" s="117"/>
      <c r="C17" s="118"/>
      <c r="D17" s="118"/>
      <c r="E17" s="118"/>
      <c r="F17" s="118"/>
      <c r="G17" s="118"/>
      <c r="H17" s="118"/>
      <c r="I17" s="118"/>
      <c r="J17" s="118"/>
      <c r="K17" s="119"/>
      <c r="L17" s="44"/>
      <c r="M17" s="44"/>
    </row>
    <row r="18" spans="1:13" ht="15" customHeight="1">
      <c r="B18" s="114" t="s">
        <v>1142</v>
      </c>
      <c r="C18" s="17" t="s">
        <v>1129</v>
      </c>
      <c r="D18" s="18">
        <v>5513</v>
      </c>
      <c r="E18" s="19">
        <f t="shared" ref="E18:E22" si="11">D18/10000</f>
        <v>0.55130000000000001</v>
      </c>
      <c r="F18" s="19">
        <v>2</v>
      </c>
      <c r="G18" s="19">
        <v>5.14</v>
      </c>
      <c r="H18" s="19">
        <f t="shared" ref="H18:H22" si="12">F18*G18</f>
        <v>10.28</v>
      </c>
      <c r="I18" s="19">
        <f t="shared" ref="I18:I22" si="13">E18*H18</f>
        <v>5.6673640000000001</v>
      </c>
      <c r="J18" s="18">
        <f>'2014-Analysis-Ceballos-et-al'!F10+J3</f>
        <v>107</v>
      </c>
      <c r="K18" s="19">
        <f>J18/I18</f>
        <v>18.880029586947302</v>
      </c>
      <c r="L18" s="34">
        <v>111</v>
      </c>
      <c r="M18" s="38">
        <f>L18/I18</f>
        <v>19.585825085524768</v>
      </c>
    </row>
    <row r="19" spans="1:13" ht="15" customHeight="1">
      <c r="B19" s="115"/>
      <c r="C19" s="17" t="s">
        <v>1130</v>
      </c>
      <c r="D19" s="18">
        <v>10425</v>
      </c>
      <c r="E19" s="19">
        <f t="shared" si="11"/>
        <v>1.0425</v>
      </c>
      <c r="F19" s="19">
        <v>2</v>
      </c>
      <c r="G19" s="19">
        <v>5.14</v>
      </c>
      <c r="H19" s="19">
        <f t="shared" si="12"/>
        <v>10.28</v>
      </c>
      <c r="I19" s="19">
        <f t="shared" si="13"/>
        <v>10.716899999999999</v>
      </c>
      <c r="J19" s="18">
        <f>'2014-Analysis-Ceballos-et-al'!F11+J4</f>
        <v>158</v>
      </c>
      <c r="K19" s="19">
        <f t="shared" ref="K19:K23" si="14">J19/I19</f>
        <v>14.743069357743378</v>
      </c>
      <c r="L19" s="34">
        <v>163</v>
      </c>
      <c r="M19" s="38">
        <f t="shared" ref="M19:M23" si="15">L19/I19</f>
        <v>15.209622185520068</v>
      </c>
    </row>
    <row r="20" spans="1:13">
      <c r="B20" s="115"/>
      <c r="C20" s="17" t="s">
        <v>1131</v>
      </c>
      <c r="D20" s="18">
        <v>4414</v>
      </c>
      <c r="E20" s="19">
        <f t="shared" si="11"/>
        <v>0.44140000000000001</v>
      </c>
      <c r="F20" s="19">
        <v>2</v>
      </c>
      <c r="G20" s="19">
        <v>5.14</v>
      </c>
      <c r="H20" s="19">
        <f t="shared" si="12"/>
        <v>10.28</v>
      </c>
      <c r="I20" s="19">
        <f t="shared" si="13"/>
        <v>4.5375920000000001</v>
      </c>
      <c r="J20" s="18">
        <f>'2014-Analysis-Ceballos-et-al'!F12+J5</f>
        <v>36</v>
      </c>
      <c r="K20" s="19">
        <f t="shared" si="14"/>
        <v>7.9337234374531684</v>
      </c>
      <c r="L20" s="34">
        <v>37</v>
      </c>
      <c r="M20" s="38">
        <f t="shared" si="15"/>
        <v>8.1541046440490899</v>
      </c>
    </row>
    <row r="21" spans="1:13" ht="15" customHeight="1">
      <c r="B21" s="115"/>
      <c r="C21" s="17" t="s">
        <v>1132</v>
      </c>
      <c r="D21" s="18">
        <v>6414</v>
      </c>
      <c r="E21" s="19">
        <f t="shared" si="11"/>
        <v>0.64139999999999997</v>
      </c>
      <c r="F21" s="19">
        <v>2</v>
      </c>
      <c r="G21" s="19">
        <v>5.14</v>
      </c>
      <c r="H21" s="19">
        <f t="shared" si="12"/>
        <v>10.28</v>
      </c>
      <c r="I21" s="19">
        <f t="shared" si="13"/>
        <v>6.5935919999999992</v>
      </c>
      <c r="J21" s="18">
        <f>'2014-Analysis-Ceballos-et-al'!F13+J6</f>
        <v>146</v>
      </c>
      <c r="K21" s="19">
        <f t="shared" si="14"/>
        <v>22.142710680309005</v>
      </c>
      <c r="L21" s="34">
        <v>148</v>
      </c>
      <c r="M21" s="38">
        <f t="shared" si="15"/>
        <v>22.446035484148855</v>
      </c>
    </row>
    <row r="22" spans="1:13">
      <c r="B22" s="115"/>
      <c r="C22" s="17" t="s">
        <v>1133</v>
      </c>
      <c r="D22" s="18">
        <v>12457</v>
      </c>
      <c r="E22" s="19">
        <f t="shared" si="11"/>
        <v>1.2457</v>
      </c>
      <c r="F22" s="19">
        <v>2</v>
      </c>
      <c r="G22" s="19">
        <v>5.14</v>
      </c>
      <c r="H22" s="19">
        <f t="shared" si="12"/>
        <v>10.28</v>
      </c>
      <c r="I22" s="19">
        <f t="shared" si="13"/>
        <v>12.805795999999999</v>
      </c>
      <c r="J22" s="18">
        <f>'2014-Analysis-Ceballos-et-al'!F14+J7</f>
        <v>152</v>
      </c>
      <c r="K22" s="19">
        <f t="shared" si="14"/>
        <v>11.869625285300501</v>
      </c>
      <c r="L22" s="34">
        <v>158</v>
      </c>
      <c r="M22" s="38">
        <f t="shared" si="15"/>
        <v>12.33816312550973</v>
      </c>
    </row>
    <row r="23" spans="1:13" ht="15" customHeight="1">
      <c r="B23" s="116"/>
      <c r="C23" s="20" t="s">
        <v>1128</v>
      </c>
      <c r="D23" s="21">
        <f>SUM(D18:D22)</f>
        <v>39223</v>
      </c>
      <c r="E23" s="21">
        <f>D23/10000</f>
        <v>3.9222999999999999</v>
      </c>
      <c r="F23" s="22">
        <v>2</v>
      </c>
      <c r="G23" s="22">
        <v>5.14</v>
      </c>
      <c r="H23" s="22">
        <f>F23*G23</f>
        <v>10.28</v>
      </c>
      <c r="I23" s="22">
        <f>E23*H23</f>
        <v>40.321243999999993</v>
      </c>
      <c r="J23" s="21">
        <f>SUM(J18:J22)</f>
        <v>599</v>
      </c>
      <c r="K23" s="22">
        <f t="shared" si="14"/>
        <v>14.855692448377836</v>
      </c>
      <c r="L23" s="37">
        <f>SUM(L18:L22)</f>
        <v>617</v>
      </c>
      <c r="M23" s="39">
        <f t="shared" si="15"/>
        <v>15.302107246492696</v>
      </c>
    </row>
    <row r="24" spans="1:13" ht="15" customHeight="1">
      <c r="A24" s="14"/>
      <c r="B24" s="110"/>
      <c r="C24" s="111"/>
      <c r="D24" s="111"/>
      <c r="E24" s="111"/>
      <c r="F24" s="111"/>
      <c r="G24" s="111"/>
      <c r="H24" s="111"/>
      <c r="I24" s="111"/>
      <c r="J24" s="111"/>
      <c r="K24" s="112"/>
    </row>
    <row r="25" spans="1:13">
      <c r="B25" s="126" t="s">
        <v>1145</v>
      </c>
      <c r="C25" s="17" t="s">
        <v>1129</v>
      </c>
      <c r="D25" s="18">
        <v>5677</v>
      </c>
      <c r="E25" s="19">
        <f t="shared" ref="E25:E29" si="16">D25/10000</f>
        <v>0.56769999999999998</v>
      </c>
      <c r="F25" s="19">
        <v>2</v>
      </c>
      <c r="G25" s="19">
        <f>(2018-1500)/100</f>
        <v>5.18</v>
      </c>
      <c r="H25" s="19">
        <f t="shared" ref="H25:H29" si="17">F25*G25</f>
        <v>10.36</v>
      </c>
      <c r="I25" s="19">
        <f t="shared" ref="I25:I29" si="18">E25*H25</f>
        <v>5.8813719999999998</v>
      </c>
      <c r="J25" s="18">
        <f>J10+'2018-EW-Vertebrata'!F3+'2018-PE&amp;PEW-Vertebrata'!C4</f>
        <v>109</v>
      </c>
      <c r="K25" s="19">
        <f t="shared" ref="K25:K31" si="19">J25/I25</f>
        <v>18.533090578184819</v>
      </c>
    </row>
    <row r="26" spans="1:13" ht="15" customHeight="1">
      <c r="B26" s="127"/>
      <c r="C26" s="17" t="s">
        <v>1130</v>
      </c>
      <c r="D26" s="18">
        <v>11122</v>
      </c>
      <c r="E26" s="19">
        <f t="shared" si="16"/>
        <v>1.1122000000000001</v>
      </c>
      <c r="F26" s="19">
        <v>2</v>
      </c>
      <c r="G26" s="19">
        <f t="shared" ref="G26:G30" si="20">(2018-1500)/100</f>
        <v>5.18</v>
      </c>
      <c r="H26" s="19">
        <f t="shared" si="17"/>
        <v>10.36</v>
      </c>
      <c r="I26" s="19">
        <f t="shared" si="18"/>
        <v>11.522392</v>
      </c>
      <c r="J26" s="18">
        <f>J11+'2018-EW-Vertebrata'!F4+'2018-PE&amp;PEW-Vertebrata'!C5</f>
        <v>183</v>
      </c>
      <c r="K26" s="19">
        <f t="shared" si="19"/>
        <v>15.88211892114068</v>
      </c>
    </row>
    <row r="27" spans="1:13">
      <c r="B27" s="127"/>
      <c r="C27" s="17" t="s">
        <v>1131</v>
      </c>
      <c r="D27" s="18">
        <v>6669</v>
      </c>
      <c r="E27" s="19">
        <f t="shared" si="16"/>
        <v>0.66690000000000005</v>
      </c>
      <c r="F27" s="19">
        <v>2</v>
      </c>
      <c r="G27" s="19">
        <f t="shared" si="20"/>
        <v>5.18</v>
      </c>
      <c r="H27" s="19">
        <f t="shared" si="17"/>
        <v>10.36</v>
      </c>
      <c r="I27" s="19">
        <f t="shared" si="18"/>
        <v>6.909084</v>
      </c>
      <c r="J27" s="18">
        <f>J12+'2018-EW-Vertebrata'!F5+'2018-PE&amp;PEW-Vertebrata'!C6</f>
        <v>72</v>
      </c>
      <c r="K27" s="19">
        <f t="shared" si="19"/>
        <v>10.421063052641999</v>
      </c>
    </row>
    <row r="28" spans="1:13">
      <c r="B28" s="127"/>
      <c r="C28" s="17" t="s">
        <v>1132</v>
      </c>
      <c r="D28" s="18">
        <v>6682</v>
      </c>
      <c r="E28" s="19">
        <f t="shared" si="16"/>
        <v>0.66820000000000002</v>
      </c>
      <c r="F28" s="19">
        <v>2</v>
      </c>
      <c r="G28" s="19">
        <f t="shared" si="20"/>
        <v>5.18</v>
      </c>
      <c r="H28" s="19">
        <f t="shared" si="17"/>
        <v>10.36</v>
      </c>
      <c r="I28" s="19">
        <f t="shared" si="18"/>
        <v>6.9225519999999996</v>
      </c>
      <c r="J28" s="18">
        <f>J13+'2018-EW-Vertebrata'!F6+'2018-PE&amp;PEW-Vertebrata'!C7</f>
        <v>162</v>
      </c>
      <c r="K28" s="19">
        <f t="shared" si="19"/>
        <v>23.401774374537023</v>
      </c>
    </row>
    <row r="29" spans="1:13">
      <c r="B29" s="127"/>
      <c r="C29" s="17" t="s">
        <v>1133</v>
      </c>
      <c r="D29" s="18">
        <f>15199+35+1090+76+6</f>
        <v>16406</v>
      </c>
      <c r="E29" s="19">
        <f t="shared" si="16"/>
        <v>1.6406000000000001</v>
      </c>
      <c r="F29" s="19">
        <v>2</v>
      </c>
      <c r="G29" s="19">
        <f t="shared" si="20"/>
        <v>5.18</v>
      </c>
      <c r="H29" s="19">
        <f t="shared" si="17"/>
        <v>10.36</v>
      </c>
      <c r="I29" s="19">
        <f t="shared" si="18"/>
        <v>16.996616</v>
      </c>
      <c r="J29" s="18">
        <f>J14+'2018-EW-Vertebrata'!F7+'2018-PE&amp;PEW-Vertebrata'!C8</f>
        <v>159</v>
      </c>
      <c r="K29" s="19">
        <f t="shared" si="19"/>
        <v>9.3548033326163278</v>
      </c>
    </row>
    <row r="30" spans="1:13">
      <c r="B30" s="127"/>
      <c r="C30" s="20" t="s">
        <v>1128</v>
      </c>
      <c r="D30" s="21">
        <f>SUM(D25:D29)</f>
        <v>46556</v>
      </c>
      <c r="E30" s="22">
        <f>D30/10000</f>
        <v>4.6555999999999997</v>
      </c>
      <c r="F30" s="22">
        <v>2</v>
      </c>
      <c r="G30" s="22">
        <f t="shared" si="20"/>
        <v>5.18</v>
      </c>
      <c r="H30" s="22">
        <f>F30*G30</f>
        <v>10.36</v>
      </c>
      <c r="I30" s="22">
        <f>E30*H30</f>
        <v>48.232015999999994</v>
      </c>
      <c r="J30" s="21">
        <f>SUM(J25:J29)</f>
        <v>685</v>
      </c>
      <c r="K30" s="22">
        <f t="shared" si="19"/>
        <v>14.202184706523569</v>
      </c>
    </row>
    <row r="31" spans="1:13">
      <c r="B31" s="128"/>
      <c r="C31" s="24" t="s">
        <v>1144</v>
      </c>
      <c r="D31" s="25">
        <v>93577</v>
      </c>
      <c r="E31" s="26">
        <f>D31/10000</f>
        <v>9.3576999999999995</v>
      </c>
      <c r="F31" s="26">
        <v>2</v>
      </c>
      <c r="G31" s="26">
        <v>5.18</v>
      </c>
      <c r="H31" s="26">
        <f>F31*G31</f>
        <v>10.36</v>
      </c>
      <c r="I31" s="26">
        <f>E31*H31</f>
        <v>96.945771999999991</v>
      </c>
      <c r="J31" s="25">
        <f>J16+'2018-EW-All'!A70+'2018-PE&amp;PEW-Vertebrata'!C13</f>
        <v>1709</v>
      </c>
      <c r="K31" s="26">
        <f t="shared" si="19"/>
        <v>17.628411891959558</v>
      </c>
    </row>
    <row r="32" spans="1:13">
      <c r="B32" s="113" t="s">
        <v>1159</v>
      </c>
      <c r="C32" s="113"/>
      <c r="D32" s="113"/>
      <c r="E32" s="113"/>
      <c r="F32" s="113"/>
      <c r="G32" s="113"/>
      <c r="H32" s="113"/>
      <c r="I32" s="113"/>
      <c r="J32" s="113"/>
      <c r="K32" s="113"/>
    </row>
    <row r="33" spans="2:11">
      <c r="B33" s="114" t="s">
        <v>1160</v>
      </c>
      <c r="C33" s="17" t="s">
        <v>1129</v>
      </c>
      <c r="D33" s="18">
        <v>5513</v>
      </c>
      <c r="E33" s="19">
        <f t="shared" ref="E33:E37" si="21">D33/10000</f>
        <v>0.55130000000000001</v>
      </c>
      <c r="F33" s="19">
        <v>2</v>
      </c>
      <c r="G33" s="19">
        <v>1.1399999999999999</v>
      </c>
      <c r="H33" s="19">
        <f t="shared" ref="H33:H37" si="22">F33*G33</f>
        <v>2.2799999999999998</v>
      </c>
      <c r="I33" s="19">
        <f t="shared" ref="I33:I37" si="23">E33*H33</f>
        <v>1.256964</v>
      </c>
      <c r="J33" s="18">
        <v>35</v>
      </c>
      <c r="K33" s="19">
        <f t="shared" ref="K33:K38" si="24">J33/I33</f>
        <v>27.844870656597962</v>
      </c>
    </row>
    <row r="34" spans="2:11">
      <c r="B34" s="115"/>
      <c r="C34" s="17" t="s">
        <v>1130</v>
      </c>
      <c r="D34" s="18">
        <v>10425</v>
      </c>
      <c r="E34" s="19">
        <f t="shared" si="21"/>
        <v>1.0425</v>
      </c>
      <c r="F34" s="19">
        <v>2</v>
      </c>
      <c r="G34" s="19">
        <v>1.1399999999999999</v>
      </c>
      <c r="H34" s="19">
        <f t="shared" si="22"/>
        <v>2.2799999999999998</v>
      </c>
      <c r="I34" s="19">
        <f t="shared" si="23"/>
        <v>2.3768999999999996</v>
      </c>
      <c r="J34" s="18">
        <v>57</v>
      </c>
      <c r="K34" s="19">
        <f t="shared" si="24"/>
        <v>23.980815347721826</v>
      </c>
    </row>
    <row r="35" spans="2:11">
      <c r="B35" s="115"/>
      <c r="C35" s="17" t="s">
        <v>1131</v>
      </c>
      <c r="D35" s="18">
        <v>4414</v>
      </c>
      <c r="E35" s="19">
        <f t="shared" si="21"/>
        <v>0.44140000000000001</v>
      </c>
      <c r="F35" s="19">
        <v>2</v>
      </c>
      <c r="G35" s="19">
        <v>1.1399999999999999</v>
      </c>
      <c r="H35" s="19">
        <f t="shared" si="22"/>
        <v>2.2799999999999998</v>
      </c>
      <c r="I35" s="19">
        <f t="shared" si="23"/>
        <v>1.006392</v>
      </c>
      <c r="J35" s="18">
        <v>8</v>
      </c>
      <c r="K35" s="19">
        <f t="shared" si="24"/>
        <v>7.9491887852844618</v>
      </c>
    </row>
    <row r="36" spans="2:11">
      <c r="B36" s="115"/>
      <c r="C36" s="17" t="s">
        <v>1132</v>
      </c>
      <c r="D36" s="18">
        <v>6414</v>
      </c>
      <c r="E36" s="19">
        <f t="shared" si="21"/>
        <v>0.64139999999999997</v>
      </c>
      <c r="F36" s="19">
        <v>2</v>
      </c>
      <c r="G36" s="19">
        <v>1.1399999999999999</v>
      </c>
      <c r="H36" s="19">
        <f t="shared" si="22"/>
        <v>2.2799999999999998</v>
      </c>
      <c r="I36" s="19">
        <f t="shared" si="23"/>
        <v>1.4623919999999999</v>
      </c>
      <c r="J36" s="18">
        <v>32</v>
      </c>
      <c r="K36" s="19">
        <f t="shared" si="24"/>
        <v>21.881957778762466</v>
      </c>
    </row>
    <row r="37" spans="2:11">
      <c r="B37" s="115"/>
      <c r="C37" s="17" t="s">
        <v>1133</v>
      </c>
      <c r="D37" s="18">
        <v>12457</v>
      </c>
      <c r="E37" s="19">
        <f t="shared" si="21"/>
        <v>1.2457</v>
      </c>
      <c r="F37" s="19">
        <v>2</v>
      </c>
      <c r="G37" s="19">
        <v>1.1399999999999999</v>
      </c>
      <c r="H37" s="19">
        <f t="shared" si="22"/>
        <v>2.2799999999999998</v>
      </c>
      <c r="I37" s="19">
        <f t="shared" si="23"/>
        <v>2.8401959999999997</v>
      </c>
      <c r="J37" s="18">
        <v>66</v>
      </c>
      <c r="K37" s="19">
        <f t="shared" si="24"/>
        <v>23.237832881956038</v>
      </c>
    </row>
    <row r="38" spans="2:11">
      <c r="B38" s="116"/>
      <c r="C38" s="20" t="s">
        <v>1128</v>
      </c>
      <c r="D38" s="21">
        <f>SUM(D33:D37)</f>
        <v>39223</v>
      </c>
      <c r="E38" s="21">
        <f>D38/10000</f>
        <v>3.9222999999999999</v>
      </c>
      <c r="F38" s="22">
        <v>2</v>
      </c>
      <c r="G38" s="22">
        <v>1.1399999999999999</v>
      </c>
      <c r="H38" s="22">
        <f>F38*G38</f>
        <v>2.2799999999999998</v>
      </c>
      <c r="I38" s="22">
        <f>E38*H38</f>
        <v>8.9428439999999991</v>
      </c>
      <c r="J38" s="21">
        <f>SUM(J33:J37)</f>
        <v>198</v>
      </c>
      <c r="K38" s="22">
        <f t="shared" si="24"/>
        <v>22.140607618784362</v>
      </c>
    </row>
    <row r="39" spans="2:11">
      <c r="B39" s="110"/>
      <c r="C39" s="111"/>
      <c r="D39" s="111"/>
      <c r="E39" s="111"/>
      <c r="F39" s="111"/>
      <c r="G39" s="111"/>
      <c r="H39" s="111"/>
      <c r="I39" s="111"/>
      <c r="J39" s="111"/>
      <c r="K39" s="112"/>
    </row>
    <row r="40" spans="2:11">
      <c r="B40" s="114" t="s">
        <v>1158</v>
      </c>
      <c r="C40" s="17" t="s">
        <v>1129</v>
      </c>
      <c r="D40" s="18">
        <v>5513</v>
      </c>
      <c r="E40" s="19">
        <f t="shared" ref="E40:E44" si="25">D40/10000</f>
        <v>0.55130000000000001</v>
      </c>
      <c r="F40" s="19">
        <v>2</v>
      </c>
      <c r="G40" s="19">
        <v>1.1399999999999999</v>
      </c>
      <c r="H40" s="19">
        <f t="shared" ref="H40:H44" si="26">F40*G40</f>
        <v>2.2799999999999998</v>
      </c>
      <c r="I40" s="19">
        <f t="shared" ref="I40:I44" si="27">E40*H40</f>
        <v>1.256964</v>
      </c>
      <c r="J40" s="18">
        <v>69</v>
      </c>
      <c r="K40" s="19">
        <f t="shared" ref="K40:K45" si="28">J40/I40</f>
        <v>54.894173580150266</v>
      </c>
    </row>
    <row r="41" spans="2:11">
      <c r="B41" s="115"/>
      <c r="C41" s="17" t="s">
        <v>1130</v>
      </c>
      <c r="D41" s="18">
        <v>10425</v>
      </c>
      <c r="E41" s="19">
        <f t="shared" si="25"/>
        <v>1.0425</v>
      </c>
      <c r="F41" s="19">
        <v>2</v>
      </c>
      <c r="G41" s="19">
        <v>1.1399999999999999</v>
      </c>
      <c r="H41" s="19">
        <f t="shared" si="26"/>
        <v>2.2799999999999998</v>
      </c>
      <c r="I41" s="19">
        <f t="shared" si="27"/>
        <v>2.3768999999999996</v>
      </c>
      <c r="J41" s="18">
        <v>80</v>
      </c>
      <c r="K41" s="19">
        <f t="shared" si="28"/>
        <v>33.65728469855695</v>
      </c>
    </row>
    <row r="42" spans="2:11">
      <c r="B42" s="115"/>
      <c r="C42" s="17" t="s">
        <v>1131</v>
      </c>
      <c r="D42" s="18">
        <v>4414</v>
      </c>
      <c r="E42" s="19">
        <f t="shared" si="25"/>
        <v>0.44140000000000001</v>
      </c>
      <c r="F42" s="19">
        <v>2</v>
      </c>
      <c r="G42" s="19">
        <v>1.1399999999999999</v>
      </c>
      <c r="H42" s="19">
        <f t="shared" si="26"/>
        <v>2.2799999999999998</v>
      </c>
      <c r="I42" s="19">
        <f t="shared" si="27"/>
        <v>1.006392</v>
      </c>
      <c r="J42" s="18">
        <v>24</v>
      </c>
      <c r="K42" s="19">
        <f t="shared" si="28"/>
        <v>23.847566355853385</v>
      </c>
    </row>
    <row r="43" spans="2:11">
      <c r="B43" s="115"/>
      <c r="C43" s="17" t="s">
        <v>1132</v>
      </c>
      <c r="D43" s="18">
        <v>6414</v>
      </c>
      <c r="E43" s="19">
        <f t="shared" si="25"/>
        <v>0.64139999999999997</v>
      </c>
      <c r="F43" s="19">
        <v>2</v>
      </c>
      <c r="G43" s="19">
        <v>1.1399999999999999</v>
      </c>
      <c r="H43" s="19">
        <f t="shared" si="26"/>
        <v>2.2799999999999998</v>
      </c>
      <c r="I43" s="19">
        <f t="shared" si="27"/>
        <v>1.4623919999999999</v>
      </c>
      <c r="J43" s="18">
        <v>146</v>
      </c>
      <c r="K43" s="19">
        <f t="shared" si="28"/>
        <v>99.836432365603756</v>
      </c>
    </row>
    <row r="44" spans="2:11">
      <c r="B44" s="115"/>
      <c r="C44" s="17" t="s">
        <v>1133</v>
      </c>
      <c r="D44" s="18">
        <v>12457</v>
      </c>
      <c r="E44" s="19">
        <f t="shared" si="25"/>
        <v>1.2457</v>
      </c>
      <c r="F44" s="19">
        <v>2</v>
      </c>
      <c r="G44" s="19">
        <v>1.1399999999999999</v>
      </c>
      <c r="H44" s="19">
        <f t="shared" si="26"/>
        <v>2.2799999999999998</v>
      </c>
      <c r="I44" s="19">
        <f t="shared" si="27"/>
        <v>2.8401959999999997</v>
      </c>
      <c r="J44" s="18">
        <v>158</v>
      </c>
      <c r="K44" s="19">
        <f t="shared" si="28"/>
        <v>55.629963565894755</v>
      </c>
    </row>
    <row r="45" spans="2:11">
      <c r="B45" s="116"/>
      <c r="C45" s="20" t="s">
        <v>1128</v>
      </c>
      <c r="D45" s="21">
        <f>SUM(D40:D44)</f>
        <v>39223</v>
      </c>
      <c r="E45" s="21">
        <f>D45/10000</f>
        <v>3.9222999999999999</v>
      </c>
      <c r="F45" s="22">
        <v>2</v>
      </c>
      <c r="G45" s="22">
        <v>1.1399999999999999</v>
      </c>
      <c r="H45" s="22">
        <f>F45*G45</f>
        <v>2.2799999999999998</v>
      </c>
      <c r="I45" s="22">
        <f>E45*H45</f>
        <v>8.9428439999999991</v>
      </c>
      <c r="J45" s="21">
        <f>SUM(J40:J44)</f>
        <v>477</v>
      </c>
      <c r="K45" s="22">
        <f t="shared" si="28"/>
        <v>53.33873653616233</v>
      </c>
    </row>
    <row r="46" spans="2:11">
      <c r="B46" s="110"/>
      <c r="C46" s="111"/>
      <c r="D46" s="111"/>
      <c r="E46" s="111"/>
      <c r="F46" s="111"/>
      <c r="G46" s="111"/>
      <c r="H46" s="111"/>
      <c r="I46" s="111"/>
      <c r="J46" s="111"/>
      <c r="K46" s="112"/>
    </row>
    <row r="338" spans="14:14">
      <c r="N338" s="12" t="s">
        <v>754</v>
      </c>
    </row>
  </sheetData>
  <mergeCells count="13">
    <mergeCell ref="A1:M1"/>
    <mergeCell ref="B46:K46"/>
    <mergeCell ref="B32:K32"/>
    <mergeCell ref="B3:B8"/>
    <mergeCell ref="B33:B38"/>
    <mergeCell ref="B39:K39"/>
    <mergeCell ref="B40:B45"/>
    <mergeCell ref="B17:K17"/>
    <mergeCell ref="B9:K9"/>
    <mergeCell ref="B24:K24"/>
    <mergeCell ref="B10:B16"/>
    <mergeCell ref="B25:B31"/>
    <mergeCell ref="B18:B23"/>
  </mergeCells>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2014-SpeciesList-Ceballos-et-al</vt:lpstr>
      <vt:lpstr>2014-Analysis-Ceballos-et-al</vt:lpstr>
      <vt:lpstr>2018-EX-Vertebrata</vt:lpstr>
      <vt:lpstr>2018-EW-Vertebrata</vt:lpstr>
      <vt:lpstr>2018-PE&amp;PEW-Vertebrata</vt:lpstr>
      <vt:lpstr>2018-EW-All</vt:lpstr>
      <vt:lpstr>2018-EX-All</vt:lpstr>
      <vt:lpstr>Comparative-Analysis</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Katarina Gray-Sharp</dc:creator>
  <cp:keywords/>
  <dc:description/>
  <cp:lastModifiedBy>Katarina Gray-Sharp</cp:lastModifiedBy>
  <dcterms:created xsi:type="dcterms:W3CDTF">2018-07-12T01:24:21Z</dcterms:created>
  <dcterms:modified xsi:type="dcterms:W3CDTF">2020-06-27T01:59:42Z</dcterms:modified>
  <cp:category/>
</cp:coreProperties>
</file>